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ВСЕ" sheetId="1" r:id="rId1"/>
    <sheet name="ПНЕВМАТИКА" sheetId="2" r:id="rId2"/>
    <sheet name="ПНЕВМОЦИЛИНДРЫ" sheetId="3" r:id="rId3"/>
    <sheet name="ЦИЛИНДРЫ ПО ГОСТ" sheetId="4" r:id="rId4"/>
    <sheet name="ГИДРАВЛИКА ВСЯ" sheetId="5" r:id="rId5"/>
    <sheet name="ГИДРОРАСПРЕДЕЛИТЕЛИ" sheetId="6" r:id="rId6"/>
    <sheet name="СМАЗОЧНОЕ ОБОРУД_" sheetId="7" r:id="rId7"/>
    <sheet name="НАСОСЫ" sheetId="8" r:id="rId8"/>
  </sheets>
  <definedNames>
    <definedName name="Excel_BuiltIn__FilterDatabase_1">'ВСЕ'!#REF!</definedName>
  </definedNames>
  <calcPr fullCalcOnLoad="1"/>
</workbook>
</file>

<file path=xl/sharedStrings.xml><?xml version="1.0" encoding="utf-8"?>
<sst xmlns="http://schemas.openxmlformats.org/spreadsheetml/2006/main" count="8130" uniqueCount="3746">
  <si>
    <t xml:space="preserve">                                              ПНЕВМО  Юг                     http://www.pnevmoyg.narod.ru</t>
  </si>
  <si>
    <t xml:space="preserve">     Прайс на продукцию (исполнение УХЛ 4) по состянию на 18.03.2013</t>
  </si>
  <si>
    <t>Артикул</t>
  </si>
  <si>
    <t>Наименование</t>
  </si>
  <si>
    <t>Цена в руб.</t>
  </si>
  <si>
    <t xml:space="preserve"> без  НДС</t>
  </si>
  <si>
    <t>с НДС</t>
  </si>
  <si>
    <t>У71-22А</t>
  </si>
  <si>
    <r>
      <t xml:space="preserve">Пневмораспределитель  </t>
    </r>
    <r>
      <rPr>
        <b/>
        <sz val="8"/>
        <color indexed="12"/>
        <rFont val="Arial Cyr"/>
        <family val="2"/>
      </rPr>
      <t>У71-22А</t>
    </r>
    <r>
      <rPr>
        <sz val="8"/>
        <color indexed="12"/>
        <rFont val="Arial Cyr"/>
        <family val="2"/>
      </rPr>
      <t xml:space="preserve"> УХЛ4 (Ду=16мм)</t>
    </r>
  </si>
  <si>
    <t>У71-24А-…В</t>
  </si>
  <si>
    <r>
      <t xml:space="preserve">Пневмораспределитель  </t>
    </r>
    <r>
      <rPr>
        <b/>
        <sz val="8"/>
        <color indexed="12"/>
        <rFont val="Arial Cyr"/>
        <family val="2"/>
      </rPr>
      <t>У71-24А</t>
    </r>
    <r>
      <rPr>
        <sz val="8"/>
        <color indexed="12"/>
        <rFont val="Arial Cyr"/>
        <family val="2"/>
      </rPr>
      <t xml:space="preserve"> УХЛ4 (Ду=25мм)</t>
    </r>
  </si>
  <si>
    <t>У71-26А-…В</t>
  </si>
  <si>
    <r>
      <t xml:space="preserve">Пневмораспределитель  </t>
    </r>
    <r>
      <rPr>
        <b/>
        <sz val="8"/>
        <color indexed="12"/>
        <rFont val="Arial Cyr"/>
        <family val="2"/>
      </rPr>
      <t>У71-26А</t>
    </r>
    <r>
      <rPr>
        <sz val="8"/>
        <color indexed="12"/>
        <rFont val="Arial Cyr"/>
        <family val="2"/>
      </rPr>
      <t xml:space="preserve">  УХЛ4 (Ду=40мм)</t>
    </r>
  </si>
  <si>
    <t>В63-11А</t>
  </si>
  <si>
    <r>
      <t xml:space="preserve">Пневмораспределитель </t>
    </r>
    <r>
      <rPr>
        <b/>
        <sz val="8"/>
        <color indexed="12"/>
        <rFont val="Arial Cyr"/>
        <family val="2"/>
      </rPr>
      <t>В63-11А</t>
    </r>
    <r>
      <rPr>
        <sz val="8"/>
        <color indexed="12"/>
        <rFont val="Arial Cyr"/>
        <family val="2"/>
      </rPr>
      <t xml:space="preserve">  УХЛ4 (Ду=4мм, К1/8)</t>
    </r>
  </si>
  <si>
    <t>В74-21А</t>
  </si>
  <si>
    <r>
      <t xml:space="preserve">Пневмораспределитель </t>
    </r>
    <r>
      <rPr>
        <b/>
        <sz val="8"/>
        <color indexed="12"/>
        <rFont val="Arial Cyr"/>
        <family val="2"/>
      </rPr>
      <t>В74-21А</t>
    </r>
    <r>
      <rPr>
        <sz val="8"/>
        <color indexed="12"/>
        <rFont val="Arial Cyr"/>
        <family val="2"/>
      </rPr>
      <t xml:space="preserve"> УХЛ4 (Ду=4мм, К1/8", с роликом)</t>
    </r>
  </si>
  <si>
    <t>В79-11А</t>
  </si>
  <si>
    <r>
      <t xml:space="preserve">Пневмораспределитель </t>
    </r>
    <r>
      <rPr>
        <b/>
        <sz val="8"/>
        <color indexed="12"/>
        <rFont val="Arial Cyr"/>
        <family val="2"/>
      </rPr>
      <t>В79-11А</t>
    </r>
    <r>
      <rPr>
        <sz val="8"/>
        <color indexed="12"/>
        <rFont val="Arial Cyr"/>
        <family val="2"/>
      </rPr>
      <t xml:space="preserve"> УХЛ4 (Ду=4мм, К1/8", рычаг с роликом)</t>
    </r>
  </si>
  <si>
    <t xml:space="preserve">В63-13А </t>
  </si>
  <si>
    <t>Пневмораспределитель с двухсторонним ПУ В63-13А УХЛ4 (Ду=10мм, К3/8")</t>
  </si>
  <si>
    <t>В63-14А-01</t>
  </si>
  <si>
    <t>Пневмораспределитель С двухсторонним ПУ В63-14А-01 УХЛ4 (Ду=16мм, стыковое испол.)</t>
  </si>
  <si>
    <t>В63-14А</t>
  </si>
  <si>
    <t>Пневмораспределитель  двухсторонним ПУ В63-14А УХЛ4 (Ду=16мм, К1/2")</t>
  </si>
  <si>
    <t>В63-15А-01</t>
  </si>
  <si>
    <t>Пневмораспределитель с  двухсторонним ПУ В63-15А-01 УХЛ4 (Ду=20мм, стыковое испол.)</t>
  </si>
  <si>
    <t>В63-15А</t>
  </si>
  <si>
    <t>Пневмораспределитель с двухсторонним ПУ В63-15А УХЛ4 (Ду=20мм, К3/4")</t>
  </si>
  <si>
    <t>В63-25А-01</t>
  </si>
  <si>
    <t>Пневмораспределитель с односторонним ПУ В63-25А-01 УХЛ4 (Ду=20мм, стыковое испол.)</t>
  </si>
  <si>
    <t>В63-25А</t>
  </si>
  <si>
    <t>Пневмораспределитель с односторонним ПУ В63-25А УХЛ4 (Ду=20мм, К3/4")</t>
  </si>
  <si>
    <t>В63-33А</t>
  </si>
  <si>
    <t>Пневмораспределитель с односторонним ПУ В63-(23)33А УХЛ4 (Ду=10мм, К3/8")</t>
  </si>
  <si>
    <t>В63-34А-01</t>
  </si>
  <si>
    <t>Пневмораспределитель с  односторонним ПУ В63-(24)34А-01 УХЛ4 (Ду=16мм, стыковое испол.)</t>
  </si>
  <si>
    <t>В63-34А</t>
  </si>
  <si>
    <t>Пневмораспределитель с односторонним ПУ В63-(24)34А УХЛ4 (Ду=16мм, К1/2")</t>
  </si>
  <si>
    <t>В64-13А-03-…В</t>
  </si>
  <si>
    <r>
      <t xml:space="preserve">Пневмораспределитель 4/2 с двухсторонним ЭПУ </t>
    </r>
    <r>
      <rPr>
        <b/>
        <sz val="8"/>
        <color indexed="12"/>
        <rFont val="Arial Cyr"/>
        <family val="2"/>
      </rPr>
      <t>В64-13А-03</t>
    </r>
    <r>
      <rPr>
        <sz val="8"/>
        <color indexed="12"/>
        <rFont val="Arial Cyr"/>
        <family val="2"/>
      </rPr>
      <t>УХЛ4 (Ду=10мм, К3/8")</t>
    </r>
  </si>
  <si>
    <t>В64-14А-03-…В</t>
  </si>
  <si>
    <r>
      <t xml:space="preserve">Пневмораспределитель  4/2 с двухсторонним ЭПУ </t>
    </r>
    <r>
      <rPr>
        <b/>
        <sz val="8"/>
        <color indexed="12"/>
        <rFont val="Arial Cyr"/>
        <family val="2"/>
      </rPr>
      <t>В64-14А-03</t>
    </r>
    <r>
      <rPr>
        <sz val="8"/>
        <color indexed="12"/>
        <rFont val="Arial Cyr"/>
        <family val="2"/>
      </rPr>
      <t xml:space="preserve"> УХЛ4 (Ду=16мм, К1/2")</t>
    </r>
  </si>
  <si>
    <t>В64-14А-05-…В</t>
  </si>
  <si>
    <r>
      <t xml:space="preserve">Пневмораспределитель 4/2 с двухсторонним ЭПУ </t>
    </r>
    <r>
      <rPr>
        <b/>
        <sz val="8"/>
        <color indexed="12"/>
        <rFont val="Arial Cyr"/>
        <family val="2"/>
      </rPr>
      <t>В64-14А-05</t>
    </r>
    <r>
      <rPr>
        <sz val="8"/>
        <color indexed="12"/>
        <rFont val="Arial Cyr"/>
        <family val="2"/>
      </rPr>
      <t xml:space="preserve"> УХЛ4 (Стыковое,Ду=16мм)</t>
    </r>
  </si>
  <si>
    <t>В64-15А-03-…В</t>
  </si>
  <si>
    <r>
      <t xml:space="preserve">Пневмораспределитель 4/2 с двухсторонним ЭПУ </t>
    </r>
    <r>
      <rPr>
        <b/>
        <sz val="8"/>
        <color indexed="12"/>
        <rFont val="Arial Cyr"/>
        <family val="2"/>
      </rPr>
      <t>В64-15А-03</t>
    </r>
    <r>
      <rPr>
        <sz val="8"/>
        <color indexed="12"/>
        <rFont val="Arial Cyr"/>
        <family val="2"/>
      </rPr>
      <t xml:space="preserve"> УХЛ4 (Ду=20мм, К3/4")</t>
    </r>
  </si>
  <si>
    <t>В64-15А-05-…В</t>
  </si>
  <si>
    <r>
      <t xml:space="preserve">Пневмораспределитель 4/2 с двухсторонним ЭПУ </t>
    </r>
    <r>
      <rPr>
        <b/>
        <sz val="8"/>
        <color indexed="12"/>
        <rFont val="Arial Cyr"/>
        <family val="2"/>
      </rPr>
      <t>В64-15А-05</t>
    </r>
    <r>
      <rPr>
        <sz val="8"/>
        <color indexed="12"/>
        <rFont val="Arial Cyr"/>
        <family val="2"/>
      </rPr>
      <t xml:space="preserve"> УХЛ4 (Стыковое,Ду=20мм)</t>
    </r>
  </si>
  <si>
    <t>В64-25А-03-…В</t>
  </si>
  <si>
    <r>
      <t xml:space="preserve">Пневмораспределитель  4/2 с односторонним ЭПУ </t>
    </r>
    <r>
      <rPr>
        <b/>
        <sz val="8"/>
        <color indexed="12"/>
        <rFont val="Arial Cyr"/>
        <family val="2"/>
      </rPr>
      <t>В64-25А-03</t>
    </r>
    <r>
      <rPr>
        <sz val="8"/>
        <color indexed="12"/>
        <rFont val="Arial Cyr"/>
        <family val="2"/>
      </rPr>
      <t xml:space="preserve"> УХЛ4 (Ду=20мм, К3/4")</t>
    </r>
  </si>
  <si>
    <t>В64-25А-05-…В</t>
  </si>
  <si>
    <r>
      <t xml:space="preserve">Пневмораспределитель 4/2 с односторонним ЭПУ </t>
    </r>
    <r>
      <rPr>
        <b/>
        <sz val="8"/>
        <color indexed="12"/>
        <rFont val="Arial Cyr"/>
        <family val="2"/>
      </rPr>
      <t>В64-25А-05</t>
    </r>
    <r>
      <rPr>
        <sz val="8"/>
        <color indexed="12"/>
        <rFont val="Arial Cyr"/>
        <family val="2"/>
      </rPr>
      <t xml:space="preserve"> УХЛ4 (Стыковое,Ду=20мм)</t>
    </r>
  </si>
  <si>
    <t>В64-33А-03-…В</t>
  </si>
  <si>
    <r>
      <t xml:space="preserve">Пневмораспределитель  4/2 с односторонним ЭПУ </t>
    </r>
    <r>
      <rPr>
        <b/>
        <sz val="8"/>
        <color indexed="12"/>
        <rFont val="Arial Cyr"/>
        <family val="2"/>
      </rPr>
      <t>В64-(23)33А-03</t>
    </r>
    <r>
      <rPr>
        <sz val="8"/>
        <color indexed="12"/>
        <rFont val="Arial Cyr"/>
        <family val="2"/>
      </rPr>
      <t xml:space="preserve"> УХЛ4 (Ду=10мм, К3/8")</t>
    </r>
  </si>
  <si>
    <t>В64-34А-03-…В</t>
  </si>
  <si>
    <r>
      <t xml:space="preserve">Пневмораспределитель  4/2 с односторонним ЭПУ </t>
    </r>
    <r>
      <rPr>
        <b/>
        <sz val="8"/>
        <color indexed="12"/>
        <rFont val="Arial Cyr"/>
        <family val="2"/>
      </rPr>
      <t>В64-(24)34А-03</t>
    </r>
    <r>
      <rPr>
        <sz val="8"/>
        <color indexed="12"/>
        <rFont val="Arial Cyr"/>
        <family val="2"/>
      </rPr>
      <t xml:space="preserve"> УХЛ4 (Ду=16мм, К1/2")</t>
    </r>
  </si>
  <si>
    <t>В64-34А-05-…В</t>
  </si>
  <si>
    <r>
      <t xml:space="preserve">Пневмораспределитель  4/2 с односторонним ЭПУ </t>
    </r>
    <r>
      <rPr>
        <b/>
        <sz val="8"/>
        <color indexed="12"/>
        <rFont val="Arial Cyr"/>
        <family val="2"/>
      </rPr>
      <t>В64-(24)34А-05</t>
    </r>
    <r>
      <rPr>
        <sz val="8"/>
        <color indexed="12"/>
        <rFont val="Arial Cyr"/>
        <family val="2"/>
      </rPr>
      <t xml:space="preserve"> УХЛ4 (Стыковое исп., Ду=16мм)</t>
    </r>
  </si>
  <si>
    <t>В64-14А-03-100-..</t>
  </si>
  <si>
    <r>
      <t>Пневмораспределитель 3/2 с ЭМУ В</t>
    </r>
    <r>
      <rPr>
        <b/>
        <sz val="8"/>
        <color indexed="12"/>
        <rFont val="Arial Cyr"/>
        <family val="2"/>
      </rPr>
      <t>64-14А-03-100</t>
    </r>
    <r>
      <rPr>
        <sz val="8"/>
        <color indexed="12"/>
        <rFont val="Arial Cyr"/>
        <family val="2"/>
      </rPr>
      <t xml:space="preserve"> ( Ду=1,6мм, стыковое исп.)</t>
    </r>
  </si>
  <si>
    <t>ПР13П12/10</t>
  </si>
  <si>
    <t>Пневмораспределитель ПР-13П-12/10 УХЛ4 (Ду=12мм)</t>
  </si>
  <si>
    <t>ПР13П16/10, (-01)</t>
  </si>
  <si>
    <t>Пневмораспределитель ПР-13П-16/10 ,ПР-13П-16/10-01 УХЛ4 (Ду=16мм)</t>
  </si>
  <si>
    <t>ПР13П25/10 ,(-01)</t>
  </si>
  <si>
    <t>Пневмораспределитель ПР-13П-25/10 ,ПР-13П-25/10-01 УХЛ4 (Ду=25мм)</t>
  </si>
  <si>
    <t>ПР13П32/10</t>
  </si>
  <si>
    <t>Пневмораспределитель ПР-13П-32/10 УХЛ4 (Ду=32мм)</t>
  </si>
  <si>
    <t>ПР13П40/10 ,(-01)</t>
  </si>
  <si>
    <t>Пневмораспределитель ПР-13П-40/10 ,ПР-13П-40/10-01УХЛ4 (Ду=40мм)</t>
  </si>
  <si>
    <t>ПР13Э12/10</t>
  </si>
  <si>
    <t>Пневмораспределитель ПР-13Э-12/10-...В УХЛ4 (Ду=12мм)</t>
  </si>
  <si>
    <t>ПР13Э16/10, (-01)</t>
  </si>
  <si>
    <t>Пневмораспределитель ПР-13Э-16/10-...В, ПР-13Э-16/10-01...В УХЛ4 (Ду=16мм)</t>
  </si>
  <si>
    <t>ПР13Э25/10, (-01)</t>
  </si>
  <si>
    <t>Пневмораспределитель ПР-13Э-25/10-...В, ПР-13Э-25/10-01...В УХЛ4 (Ду=25мм)</t>
  </si>
  <si>
    <t>ПР13Э32/10</t>
  </si>
  <si>
    <t>Пневмораспределитель ПР-13Э-32/10-...В УХЛ4 (Ду=32мм)</t>
  </si>
  <si>
    <t>ПР13Э40/10</t>
  </si>
  <si>
    <t>Пневмораспределитель ПР-13Э-40/10-...В, ПР-13Э-40/10-01...В УХЛ4 (Ду=40мм)</t>
  </si>
  <si>
    <t>3Р6-273-3</t>
  </si>
  <si>
    <t>Пневмораспределитель 3/2 с ножным упр.(пневмопедаль)  УХЛ4 (Ду=6мм)</t>
  </si>
  <si>
    <t>5Р6-273-3</t>
  </si>
  <si>
    <t>Пневмораспределитель 5/2 с ножным упр.(пневмопедаль)  УХЛ4 (Ду=6мм, К1/4")</t>
  </si>
  <si>
    <t>3Р6-252-3</t>
  </si>
  <si>
    <r>
      <t xml:space="preserve">Пневмораспределитель 3/2 </t>
    </r>
    <r>
      <rPr>
        <b/>
        <sz val="8"/>
        <color indexed="12"/>
        <rFont val="Arial Cyr"/>
        <family val="2"/>
      </rPr>
      <t>3Р6-252-3</t>
    </r>
    <r>
      <rPr>
        <sz val="8"/>
        <color indexed="12"/>
        <rFont val="Arial Cyr"/>
        <family val="2"/>
      </rPr>
      <t xml:space="preserve"> с ручным упр. УХЛ4 (Ду=6мм, К1/4", кнопка с фиксацией)</t>
    </r>
  </si>
  <si>
    <t>3Р6-253-3</t>
  </si>
  <si>
    <r>
      <t xml:space="preserve">Пневмораспределитель 3/2 </t>
    </r>
    <r>
      <rPr>
        <b/>
        <sz val="8"/>
        <color indexed="12"/>
        <rFont val="Arial Cyr"/>
        <family val="2"/>
      </rPr>
      <t>3Р6-253-3</t>
    </r>
    <r>
      <rPr>
        <sz val="8"/>
        <color indexed="12"/>
        <rFont val="Arial Cyr"/>
        <family val="2"/>
      </rPr>
      <t xml:space="preserve"> с ручным упр. УХЛ4 (Ду=6мм, К1/4")</t>
    </r>
  </si>
  <si>
    <t>3Р6-262-3</t>
  </si>
  <si>
    <r>
      <t xml:space="preserve">Пневмораспределитель 3/2 </t>
    </r>
    <r>
      <rPr>
        <b/>
        <sz val="8"/>
        <color indexed="12"/>
        <rFont val="Arial Cyr"/>
        <family val="2"/>
      </rPr>
      <t>3Р6-262-3</t>
    </r>
    <r>
      <rPr>
        <sz val="8"/>
        <color indexed="12"/>
        <rFont val="Arial Cyr"/>
        <family val="2"/>
      </rPr>
      <t xml:space="preserve"> с ручным упр. УХЛ4 (Ду=6мм, К1/4")</t>
    </r>
  </si>
  <si>
    <t>3Р6-263-3</t>
  </si>
  <si>
    <r>
      <t xml:space="preserve">Пневмораспределитель 3/2 </t>
    </r>
    <r>
      <rPr>
        <b/>
        <sz val="8"/>
        <color indexed="12"/>
        <rFont val="Arial Cyr"/>
        <family val="2"/>
      </rPr>
      <t>3Р6-263-3</t>
    </r>
    <r>
      <rPr>
        <sz val="8"/>
        <color indexed="12"/>
        <rFont val="Arial Cyr"/>
        <family val="2"/>
      </rPr>
      <t xml:space="preserve"> с ручным упр. УХЛ4 (Ду=6мм, К1/4")</t>
    </r>
  </si>
  <si>
    <t>5Р6-211-0</t>
  </si>
  <si>
    <t>Пневмораспределитель 5/2 с односторонним ПУ УХЛ4 (Ду=6мм, стыковое)</t>
  </si>
  <si>
    <t>5Р6-211-1</t>
  </si>
  <si>
    <t>Пневмораспределитель 5/2 с односторонним ПУ УХЛ4 (Ду=6мм, К1/4",трубы вбок)</t>
  </si>
  <si>
    <t>5Р6-211-2</t>
  </si>
  <si>
    <t>Пневмораспределитель 5/2 с односторонним ПУ УХЛ4 (Ду=6мм, с плитой для батарейного мон.)</t>
  </si>
  <si>
    <t>5Р6-211-4</t>
  </si>
  <si>
    <t>Пневмораспределитель 5/2 с односторонним ПУ УХЛ4 (Ду=6мм, с плитой для трубного мон.)</t>
  </si>
  <si>
    <t>5Р6-212-0</t>
  </si>
  <si>
    <t>Пневмораспределитель 5/2 с двусторонним ПУ УХЛ4 (Ду=6мм, стыковое)</t>
  </si>
  <si>
    <t>5Р6-212-1</t>
  </si>
  <si>
    <t>Пневмораспределитель 5/2 с двусторонним ПУ УХЛ4 (Ду=6мм, К1/4", трубы вбок)</t>
  </si>
  <si>
    <t>5Р6-212-2</t>
  </si>
  <si>
    <t>Пневмораспределитель 5/2 с двусторонним ПУ УХЛ4 (Ду=6мм, с плитой для батарейного мон.)</t>
  </si>
  <si>
    <t>5Р6-212-4</t>
  </si>
  <si>
    <t>Пневмораспределитель 5/2 с двусторонним ПУ УХЛ4 (Ду=6мм, с плитой для трубного мон.)</t>
  </si>
  <si>
    <t>5Р6-213-0</t>
  </si>
  <si>
    <t>5Р6-213-1</t>
  </si>
  <si>
    <t>Пневмораспределитель 5/2 с односторонним ПУ УХЛ4 (Ду=6мм, К1/4", трубы вбок)</t>
  </si>
  <si>
    <t>5Р6-213-2</t>
  </si>
  <si>
    <t>Пневмораспределитель 5/2 с односторонним ПУ УХЛ4 (Ду=6мм, с плитой для батарейного мон)</t>
  </si>
  <si>
    <t>5Р6-213-4</t>
  </si>
  <si>
    <t>5Р6-214-0</t>
  </si>
  <si>
    <t>Пн.р 5/2 с двусторонним дифференциальным ПУ УХЛ4 (Ду=6мм, стыковое)</t>
  </si>
  <si>
    <t>5Р6-214-1</t>
  </si>
  <si>
    <t>Пн.р 5/2 с двусторонним дифференциальным ПУ УХЛ4 (Ду=6мм, К1/4", трубы вбок)</t>
  </si>
  <si>
    <t>5Р6-214-2</t>
  </si>
  <si>
    <t>Пн.р 5/2 с двусторонним дифференциальным ПУ УХЛ4 (Ду=6мм, с плитой для батарейного мон)</t>
  </si>
  <si>
    <t>5Р6-214-4</t>
  </si>
  <si>
    <t>Пн.р 5/2 с двусторонним дифференциальным ПУ УХЛ4 (Ду=6мм, с плитой для трубного мон.)</t>
  </si>
  <si>
    <t>C5Р6-212-0</t>
  </si>
  <si>
    <t>C5Р6-212-1</t>
  </si>
  <si>
    <t>C5Р6-212-2</t>
  </si>
  <si>
    <t>C5Р6-212-4</t>
  </si>
  <si>
    <t>5Р6-252-3</t>
  </si>
  <si>
    <t>Пневмораспределитель 5/2 с ручным упр. 5Р-6-252-3 УХЛ4 (Ду=6мм, К1/4", кнопка с фиксацией)</t>
  </si>
  <si>
    <t>5Р6-253-3</t>
  </si>
  <si>
    <t>Пневмораспределитель 5/2 с ручным упр. 5Р-6-253-3  УХЛ4 (Ду=6мм, К1/4")</t>
  </si>
  <si>
    <t>5Р6-262-3</t>
  </si>
  <si>
    <t>Пневмораспределитель 5/2 с ручным упр. 5Р-6-262-3 УХЛ4 (Ду=6мм, К1/4", ручка с фиксацией)</t>
  </si>
  <si>
    <t>5Р6-263-3</t>
  </si>
  <si>
    <t>Пневмораспределитель 5/2 с  ручным упр. 5Р-6-263-3 УХЛ4 (Ду=6мм, К1/4", ручка с фиксацией)</t>
  </si>
  <si>
    <t>5Р6-361-3</t>
  </si>
  <si>
    <t>Пневмораспределитель 5/3 с ручным упр. 5Р-6-361-3 УХЛ4 (Ду=6мм, К1/4")</t>
  </si>
  <si>
    <t>5Р6-362-3</t>
  </si>
  <si>
    <t>Пневмораспределитель 5/3 с  ручным упр. 5Р-6-362-3 УХЛ4 (Ду=6мм, К1/4")</t>
  </si>
  <si>
    <t>5Р6-366-3</t>
  </si>
  <si>
    <t>Пневмораспределитель 5/3 с ручным упр. 5Р-6-366-3 УХЛ4 (Ду=6мм, К1/4")</t>
  </si>
  <si>
    <t>5Р6-367-3</t>
  </si>
  <si>
    <t>Пневмораспределитель 5/3 с ручным упр. 5Р-6-367-3 УХЛ4 (Ду=6мм, К1/4")</t>
  </si>
  <si>
    <t>5р-10-211-1</t>
  </si>
  <si>
    <t>Пн.р 5/2 с односторонним ПУ УХЛ4 (Ду=10мм, с плитой для трубного монтажа, К3/8")</t>
  </si>
  <si>
    <t>5р-10-212-1</t>
  </si>
  <si>
    <t>5р-10-213-1</t>
  </si>
  <si>
    <t>5р-10-214-1</t>
  </si>
  <si>
    <t>5р-16-211-0</t>
  </si>
  <si>
    <t>Пн.р 5/2 с односторонним ПУ УХЛ4 (Ду=16мм, без плиты)</t>
  </si>
  <si>
    <t>5р-16-211-1</t>
  </si>
  <si>
    <t>Пн.р 5/2 с односторонним ПУ УХЛ4 (Ду=16мм, с плитой для трубного монтажа, К1/2")</t>
  </si>
  <si>
    <t>5р-16-212-0</t>
  </si>
  <si>
    <t>Пн.р 5/2 с двусторонним ПУ УХЛ4 (Ду=16мм, без плиты)</t>
  </si>
  <si>
    <t>5р-16-212-1</t>
  </si>
  <si>
    <t>Пн.р 5/2 с двусторонним ПУ УХЛ4 (Ду=16мм, с плитой для трубного монтажа, К1/2")</t>
  </si>
  <si>
    <t>5р-16-213-0</t>
  </si>
  <si>
    <t>5р-16-213-1</t>
  </si>
  <si>
    <t>5р-16-214-0</t>
  </si>
  <si>
    <t>Пн.р 5/2 с двусторонним дифференциальным ПУ УХЛ4 (Ду=16мм, без плиты)</t>
  </si>
  <si>
    <t>5р-16-214-1</t>
  </si>
  <si>
    <t>5р-10-311-1</t>
  </si>
  <si>
    <t>Пн.р 5/3 с односторонним ПУ УХЛ4 (Ду=10мм, с плитой для трубного монтажа, К3/8")</t>
  </si>
  <si>
    <t>5р-10-312-1</t>
  </si>
  <si>
    <t>5р-16-311-0</t>
  </si>
  <si>
    <t>Пн.р 5/3 с односторонним ПУ УХЛ4 (Ду=16мм, без плиты)</t>
  </si>
  <si>
    <t>5р-16-311-1</t>
  </si>
  <si>
    <t>Пн.р 5/3 с односторонним ПУ УХЛ4 (Ду=16мм, с плитой для трубного монтажа, К1/2")</t>
  </si>
  <si>
    <t>5р-16-312-0</t>
  </si>
  <si>
    <t>5р-16-312-1</t>
  </si>
  <si>
    <t>3Р6-233-3</t>
  </si>
  <si>
    <t>Пневмораспределитель 3/2 c односторонним ЭПУ УХЛ4 (К1/4", Ду=6мм)</t>
  </si>
  <si>
    <t>5Р6-232-3</t>
  </si>
  <si>
    <t>Пневмораспределитель 5/2 с двухсторонним ЭПУ  УХЛ4 (Ду=6мм, К1/4")</t>
  </si>
  <si>
    <t>5Р6-233-3</t>
  </si>
  <si>
    <t>Пневмораспределитель 5/2 с односторонним ЭПУ  УХЛ4 (Ду=6мм, К1/4")</t>
  </si>
  <si>
    <t>5Р6-231-0</t>
  </si>
  <si>
    <t>Пневмораспределитель 5/2 с односторонним ЭПУ УХЛ4 (Ду=6мм, стыковое)</t>
  </si>
  <si>
    <t>5Р6-231-1</t>
  </si>
  <si>
    <t>Пневмораспредеелитель 5/2 с односторонним ЭПУ УХЛ4 (Ду=6мм,К1/4",трубный монтаж)</t>
  </si>
  <si>
    <t>5Р6-231-2</t>
  </si>
  <si>
    <t>Пневмораспределитель 5/2 с односторонним ЭПУ УХЛ4 (Ду=6мм,с плитой для батарейного мон.)</t>
  </si>
  <si>
    <t>5Р6-231-4</t>
  </si>
  <si>
    <t>Пневмораспределитель 5/2 с односторонним ЭПУ УХЛ4 (Ду=6мм,с плитой для трубн.  мон.вниз)</t>
  </si>
  <si>
    <t>5Р6-232-0</t>
  </si>
  <si>
    <t>5Р6-232-1</t>
  </si>
  <si>
    <t>Пневмораспределитель 5/2 с односторонним ЭПУ УХЛ4 (Ду=6мм,К1/4",трубный монтаж)</t>
  </si>
  <si>
    <t>5Р6-232-2</t>
  </si>
  <si>
    <t>5Р6-232-4</t>
  </si>
  <si>
    <t>5Р6-233-0</t>
  </si>
  <si>
    <t>5Р6-233-1</t>
  </si>
  <si>
    <t>5Р6-233-2</t>
  </si>
  <si>
    <t>5Р6-233-4</t>
  </si>
  <si>
    <t>5РМ-6-231-0</t>
  </si>
  <si>
    <t>5РМ-6-231-1</t>
  </si>
  <si>
    <t>5РМ-6-231-2</t>
  </si>
  <si>
    <t>5РМ-6-231-4</t>
  </si>
  <si>
    <t>5РМ-6-232-0</t>
  </si>
  <si>
    <t>Пневмораспределитель 5/2 с двусторонним ЭПУ УХЛ4 (Ду=6мм, стыковое)</t>
  </si>
  <si>
    <t>5РМ-6-232-1</t>
  </si>
  <si>
    <t>Пневмораспредеелитель 5/2 с двусторонним ЭПУ УХЛ4 (Ду=6мм,К1/4",трубный монтаж)</t>
  </si>
  <si>
    <t>5РМ-6-232-2</t>
  </si>
  <si>
    <t>Пневмораспределитель 5/2 с двусторонним ЭПУ УХЛ4 (Ду=6мм,с плитой для батарейного мон.)</t>
  </si>
  <si>
    <t>5РМ-6-232-4</t>
  </si>
  <si>
    <t>Пневмораспределитель 5/2 с двусторонним ЭПУ УХЛ4 (Ду=6мм,с плитой для трубн.  мон.вниз)</t>
  </si>
  <si>
    <t>5РМ-6-233-0</t>
  </si>
  <si>
    <t>5РМ-6-233-1</t>
  </si>
  <si>
    <t>5РМ-6-233-2</t>
  </si>
  <si>
    <t>5РМ-6-233-4</t>
  </si>
  <si>
    <t>5Р6-331-0</t>
  </si>
  <si>
    <t>Пневмораспределитель 5/3 с односторонним ЭПУ УХЛ4 (Ду=6мм, К1/4,стыковое)</t>
  </si>
  <si>
    <t>5Р6-331-1</t>
  </si>
  <si>
    <t>Пневмораспределитель 5/3 с односторонним ЭПУ УХЛ4 (Ду=6мм, К1/4,трубный монтаж)</t>
  </si>
  <si>
    <t>5Р6-331-2</t>
  </si>
  <si>
    <t>Пневмораспределитель 5/3 с односторонним ЭПУ УХЛ4 (Ду=6мм, К1/4,с плитой для батарейного мон.)</t>
  </si>
  <si>
    <t>5Р6-331-4</t>
  </si>
  <si>
    <t>Пневмораспределитель 5/3 с односторонним ЭПУ (К1/4", с плитой для трубн.монт.вниз)</t>
  </si>
  <si>
    <t>5Р6-332-0</t>
  </si>
  <si>
    <t>Пневмораспределитель 5/3 с двусторонним ЭПУ УХЛ4 (Ду=6мм, К1/4,стыковое")</t>
  </si>
  <si>
    <t>5Р6-332-1</t>
  </si>
  <si>
    <t>Пневмораспределитель 5/3 с двусторонним ЭПУ УХЛ4 (Ду=6мм, К1/4,трубный монтаж)</t>
  </si>
  <si>
    <t>5Р6-332-2</t>
  </si>
  <si>
    <t>Пневмораспределитель 5/3 с двусторонним ЭПУ УХЛ4 (Ду=6мм, К1/4,с плитой для батарейного мон.)</t>
  </si>
  <si>
    <t>5Р6-332-4</t>
  </si>
  <si>
    <t>5РМ6-331-0</t>
  </si>
  <si>
    <t>5РМ6-331-1</t>
  </si>
  <si>
    <t>5РМ6-331-2</t>
  </si>
  <si>
    <t>5РМ6-331-4</t>
  </si>
  <si>
    <t>5РМ6-332-0</t>
  </si>
  <si>
    <t>5РМ6-332-1</t>
  </si>
  <si>
    <t>5РМ6-332-2</t>
  </si>
  <si>
    <t>5РМ6-332-4</t>
  </si>
  <si>
    <t>5Р-10-231-1</t>
  </si>
  <si>
    <t>Пн.распределитель 5/2 с односторонним ЭПУ 5Р-10-231-1 (Ду=10мм, К3/8")</t>
  </si>
  <si>
    <t>5Р-10-232-1</t>
  </si>
  <si>
    <t>Пн.распределитель 5/2 с двусторонним ЭПУ 5Р-10-232-1 (Ду=10мм, К3/8")</t>
  </si>
  <si>
    <t>5Р-10-233-1</t>
  </si>
  <si>
    <t>Пн.распределитель 5/2 с односторонним ЭПУ 5Р-10-233-1 (Ду=10мм, К3/8")</t>
  </si>
  <si>
    <t>5Р-16-231-0</t>
  </si>
  <si>
    <t>Пн.распределитель 5/2 с односторонним ЭПУ 5Р-16-231-0 (Ду=16мм)</t>
  </si>
  <si>
    <t>5Р-16-231-1</t>
  </si>
  <si>
    <t>Пн.распределитель 5/2 с односторонним ЭПУ 5Р-16-231-1 (Ду=16мм, К1/2 )</t>
  </si>
  <si>
    <t>5Р-16-232-0</t>
  </si>
  <si>
    <t>Пн.распределитель 5/2 с двусторонним ЭПУ 5Р-16-232-0 (Ду=16мм)</t>
  </si>
  <si>
    <t>5Р-16-232-1</t>
  </si>
  <si>
    <t>Пн.распределитель 5/2 с двусторонним ЭПУ 5Р-16-232-1 (Ду=16мм, К1/2)</t>
  </si>
  <si>
    <t>5Р-16-233-0</t>
  </si>
  <si>
    <t>Пн.распределитель 5/2 с односторонним ЭПУ 5Р-16-233-0 (Ду=16мм)</t>
  </si>
  <si>
    <t>5Р-16-233-1</t>
  </si>
  <si>
    <t>Пн.распределитель 5/2 с односторонним ЭПУ 5Р-16-233-1 (Ду=16мм, К1/2)</t>
  </si>
  <si>
    <t>5Р-10-331-1</t>
  </si>
  <si>
    <t>Пн.распределитель 5/3 с двусторонним ЭПУ 5Р-10-331-1 (Ду=10мм, К3/8)</t>
  </si>
  <si>
    <t>5Р-10-332-1</t>
  </si>
  <si>
    <t>Пн.распределитель 5/3 с двусторонним ЭПУ 5Р-10-332-1 (Ду=10мм, К3/8)</t>
  </si>
  <si>
    <t>5Р-16-331-0</t>
  </si>
  <si>
    <t>Пн.распределитель 5/3 с двусторонним ЭПУ 5Р-16-331-0 (Ду=16мм)</t>
  </si>
  <si>
    <t>5Р-16-331-1</t>
  </si>
  <si>
    <t>Пн.распределитель 5/3 с двусторонним ЭПУ 5Р-16-331-1 (Ду=16мм, К1/2)</t>
  </si>
  <si>
    <t>5Р-16-332-0</t>
  </si>
  <si>
    <t>Пн.распределитель 5/3 с двусторонним ЭПУ 5Р-16-332-0 (Ду=16мм)</t>
  </si>
  <si>
    <t>5Р-16-332-1</t>
  </si>
  <si>
    <t>Пн.распределитель 5/3 с двусторонним ЭПУ 5Р-16-332-1 (Ду=16мм, К1/2)</t>
  </si>
  <si>
    <t>ПР311-6-0</t>
  </si>
  <si>
    <t>Пневмораспределитель П-Р 311-6-0 УХЛ4 (Ду=6мм,стыковое)</t>
  </si>
  <si>
    <t>ПР311-6-1</t>
  </si>
  <si>
    <t>Пневмораспределитель П-Р 311-6-1 УХЛ4 (Ду=6мм)</t>
  </si>
  <si>
    <t>ПР312-6-0</t>
  </si>
  <si>
    <t>Пневмораспределитель П-Р 312-6-0 УХЛ4 (Ду=6мм,стыковое)</t>
  </si>
  <si>
    <t>ПР312-6-1</t>
  </si>
  <si>
    <t>Пневмораспределитель П-Р 312-6-1 УХЛ4 (Ду=6мм)</t>
  </si>
  <si>
    <t>ПР321-6-0</t>
  </si>
  <si>
    <t>Пневмораспределитель П-Р 321-6-0-... В УХЛ4 (Ду=6мм,стыковое)</t>
  </si>
  <si>
    <t>ПР321-6-1</t>
  </si>
  <si>
    <t>Пневмораспределитель П-Р 321-6-1-…В УХЛ4 (Ду=6мм)</t>
  </si>
  <si>
    <t>ПР322-6-0</t>
  </si>
  <si>
    <t>Пневмораспределитель П-Р 322-6-0-…В УХЛ4 (Ду=6мм,стыковое)</t>
  </si>
  <si>
    <t>ПР322-6-1</t>
  </si>
  <si>
    <t>Пневмораспределитель П-Р 322-6-1-…В УХЛ4 (Ду=6мм)</t>
  </si>
  <si>
    <t>БК-10-1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</si>
  <si>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БК-10-1</t>
    </r>
    <r>
      <rPr>
        <sz val="8"/>
        <color indexed="12"/>
        <rFont val="Arial Cyr"/>
        <family val="2"/>
      </rPr>
      <t xml:space="preserve"> УХЛ4 (Ду=10мм, К3/8", 0,05-1,00 МПа) без манометра</t>
    </r>
  </si>
  <si>
    <t>БК-10-2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</si>
  <si>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БК-10-2</t>
    </r>
    <r>
      <rPr>
        <sz val="8"/>
        <color indexed="12"/>
        <rFont val="Arial Cyr"/>
        <family val="2"/>
      </rPr>
      <t xml:space="preserve"> УХЛ4 (Ду=10мм, G3/8-А, 0,05-1,00 МПа) без манометра</t>
    </r>
  </si>
  <si>
    <t>БК-16-1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</si>
  <si>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БК-16-1</t>
    </r>
    <r>
      <rPr>
        <sz val="8"/>
        <color indexed="12"/>
        <rFont val="Arial Cyr"/>
        <family val="2"/>
      </rPr>
      <t xml:space="preserve"> УХЛ4 (Ду=16мм, К1/2", 0,05-1,00 МПа) без манометра</t>
    </r>
  </si>
  <si>
    <t>БК-16-2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</si>
  <si>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БК-16-2</t>
    </r>
    <r>
      <rPr>
        <sz val="8"/>
        <color indexed="12"/>
        <rFont val="Arial Cyr"/>
        <family val="2"/>
      </rPr>
      <t xml:space="preserve"> УХЛ4 (Ду=16мм, G1/2-A,0,05-1,00 МПА) без манометра</t>
    </r>
  </si>
  <si>
    <t>БК-А-10-1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</si>
  <si>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БК-А-10-1</t>
    </r>
    <r>
      <rPr>
        <sz val="8"/>
        <color indexed="12"/>
        <rFont val="Arial Cyr"/>
        <family val="2"/>
      </rPr>
      <t xml:space="preserve"> УХЛ4 (Ду=10мм, К3/8", 0,05-1,00 МПа) без манометра</t>
    </r>
  </si>
  <si>
    <t>БК-А-10-2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</si>
  <si>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БК-А-10-2</t>
    </r>
    <r>
      <rPr>
        <sz val="8"/>
        <color indexed="12"/>
        <rFont val="Arial Cyr"/>
        <family val="2"/>
      </rPr>
      <t xml:space="preserve"> УХЛ4 (Ду=10мм, G3/8-А, 0,05-1,00 МПа) без манометра</t>
    </r>
  </si>
  <si>
    <t>БК-А-16-1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</si>
  <si>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БК-А-16-1</t>
    </r>
    <r>
      <rPr>
        <sz val="8"/>
        <color indexed="12"/>
        <rFont val="Arial Cyr"/>
        <family val="2"/>
      </rPr>
      <t xml:space="preserve"> УХЛ4 (Ду=16мм, К1/2", 0,05-1,00 МПа) без манометра</t>
    </r>
  </si>
  <si>
    <t>БК-А-16-2</t>
  </si>
  <si>
    <r>
      <t xml:space="preserve">Блок кондиционирования </t>
    </r>
    <r>
      <rPr>
        <b/>
        <sz val="8"/>
        <color indexed="12"/>
        <rFont val="Arial Cyr"/>
        <family val="2"/>
      </rPr>
      <t>БК-А-16-2</t>
    </r>
    <r>
      <rPr>
        <sz val="8"/>
        <color indexed="12"/>
        <rFont val="Arial Cyr"/>
        <family val="2"/>
      </rPr>
      <t xml:space="preserve"> УХЛ4 (Ду=16мм, G1/2-A, 0,05-1,00 МПа) без манометра</t>
    </r>
  </si>
  <si>
    <t>ПМ-10-1-0</t>
  </si>
  <si>
    <r>
      <t xml:space="preserve">Маслораспылитель </t>
    </r>
    <r>
      <rPr>
        <b/>
        <sz val="8"/>
        <color indexed="12"/>
        <rFont val="Arial Cyr"/>
        <family val="2"/>
      </rPr>
      <t>П-М-10-1-0</t>
    </r>
    <r>
      <rPr>
        <sz val="8"/>
        <color indexed="12"/>
        <rFont val="Arial Cyr"/>
        <family val="2"/>
      </rPr>
      <t xml:space="preserve"> УХЛ4 (Dy=10мм, К3/8,метал.стакан)</t>
    </r>
  </si>
  <si>
    <t>ПМ-10-2-0</t>
  </si>
  <si>
    <r>
      <t xml:space="preserve">Маслораспылитель </t>
    </r>
    <r>
      <rPr>
        <b/>
        <sz val="8"/>
        <color indexed="12"/>
        <rFont val="Arial Cyr"/>
        <family val="2"/>
      </rPr>
      <t>П-М-10-2-0</t>
    </r>
    <r>
      <rPr>
        <sz val="8"/>
        <color indexed="12"/>
        <rFont val="Arial Cyr"/>
        <family val="2"/>
      </rPr>
      <t xml:space="preserve"> УХЛ4 (Dy=10мм, G1/2-А,метал.стакан)</t>
    </r>
  </si>
  <si>
    <t>ПМ-16-1-0</t>
  </si>
  <si>
    <r>
      <t xml:space="preserve">Маслораспылитель </t>
    </r>
    <r>
      <rPr>
        <b/>
        <sz val="8"/>
        <color indexed="12"/>
        <rFont val="Arial Cyr"/>
        <family val="2"/>
      </rPr>
      <t>П-М-16-1-0</t>
    </r>
    <r>
      <rPr>
        <sz val="8"/>
        <color indexed="12"/>
        <rFont val="Arial Cyr"/>
        <family val="2"/>
      </rPr>
      <t xml:space="preserve"> УХЛ4 (Dy=16мм, К1/2",метал.стакан)</t>
    </r>
  </si>
  <si>
    <t>ПМ-16-2-0</t>
  </si>
  <si>
    <r>
      <t xml:space="preserve">Маслораспылитель </t>
    </r>
    <r>
      <rPr>
        <b/>
        <sz val="8"/>
        <color indexed="12"/>
        <rFont val="Arial Cyr"/>
        <family val="2"/>
      </rPr>
      <t>П-М-16-2-0</t>
    </r>
    <r>
      <rPr>
        <sz val="8"/>
        <color indexed="12"/>
        <rFont val="Arial Cyr"/>
        <family val="2"/>
      </rPr>
      <t xml:space="preserve"> УХЛ4 (Dy=16мм, G1/2-А,метал.стакан)</t>
    </r>
  </si>
  <si>
    <t>ПРК-10-1-1</t>
  </si>
  <si>
    <r>
      <t xml:space="preserve">Пневмоклапан редукционный  </t>
    </r>
    <r>
      <rPr>
        <b/>
        <sz val="8"/>
        <color indexed="12"/>
        <rFont val="Arial Cyr"/>
        <family val="2"/>
      </rPr>
      <t>П-РК-10-1-1</t>
    </r>
    <r>
      <rPr>
        <sz val="8"/>
        <color indexed="12"/>
        <rFont val="Arial Cyr"/>
        <family val="2"/>
      </rPr>
      <t xml:space="preserve"> УХЛ4 (Dy=10мм, К3/8", 0,05-1,00 МПа) без манометра</t>
    </r>
  </si>
  <si>
    <t>ПРК-10-1-2</t>
  </si>
  <si>
    <r>
      <t xml:space="preserve">Пневмоклапан редукционный </t>
    </r>
    <r>
      <rPr>
        <b/>
        <sz val="8"/>
        <color indexed="12"/>
        <rFont val="Arial Cyr"/>
        <family val="2"/>
      </rPr>
      <t>П-РК-10-1-2</t>
    </r>
    <r>
      <rPr>
        <sz val="8"/>
        <color indexed="12"/>
        <rFont val="Arial Cyr"/>
        <family val="2"/>
      </rPr>
      <t xml:space="preserve"> УХЛ4 (Dy=10мм, G3/8-A, 0,05-1,00 МПа) без манометра</t>
    </r>
  </si>
  <si>
    <t>ПРК-16-1-1</t>
  </si>
  <si>
    <r>
      <t xml:space="preserve">Пневмоклапан редукционный  </t>
    </r>
    <r>
      <rPr>
        <b/>
        <sz val="8"/>
        <color indexed="12"/>
        <rFont val="Arial Cyr"/>
        <family val="2"/>
      </rPr>
      <t>П-РК-16-1-1</t>
    </r>
    <r>
      <rPr>
        <sz val="8"/>
        <color indexed="12"/>
        <rFont val="Arial Cyr"/>
        <family val="2"/>
      </rPr>
      <t xml:space="preserve"> УХЛ4 (Dy=16мм, К1/2", 0,05-1,00 МПа) без манометра</t>
    </r>
  </si>
  <si>
    <t>ПРК-16-1-2</t>
  </si>
  <si>
    <r>
      <t xml:space="preserve">Пневмоклапан редукциооный </t>
    </r>
    <r>
      <rPr>
        <b/>
        <sz val="8"/>
        <color indexed="12"/>
        <rFont val="Arial Cyr"/>
        <family val="2"/>
      </rPr>
      <t>П-РК-16-1-2</t>
    </r>
    <r>
      <rPr>
        <sz val="8"/>
        <color indexed="12"/>
        <rFont val="Arial Cyr"/>
        <family val="2"/>
      </rPr>
      <t xml:space="preserve"> УХЛ4 (Dy=16мм, G1/2"-А, 0,05-1,0 МПа) без манометра</t>
    </r>
  </si>
  <si>
    <t>ПФВ10-1-0</t>
  </si>
  <si>
    <r>
      <t xml:space="preserve"> Фильтр-влагоотоделитель </t>
    </r>
    <r>
      <rPr>
        <b/>
        <sz val="8"/>
        <color indexed="12"/>
        <rFont val="Arial Cyr"/>
        <family val="2"/>
      </rPr>
      <t>П-ФВ-10-1-0</t>
    </r>
    <r>
      <rPr>
        <sz val="8"/>
        <color indexed="12"/>
        <rFont val="Arial Cyr"/>
        <family val="2"/>
      </rPr>
      <t xml:space="preserve"> (Ду=10мм, К3/8",метал.стакан)</t>
    </r>
  </si>
  <si>
    <t>ПФВ10-2-0</t>
  </si>
  <si>
    <r>
      <t xml:space="preserve"> Фильтр-влагоотоделитель </t>
    </r>
    <r>
      <rPr>
        <b/>
        <sz val="8"/>
        <color indexed="12"/>
        <rFont val="Arial Cyr"/>
        <family val="2"/>
      </rPr>
      <t>П-ФВ-10-2-0</t>
    </r>
    <r>
      <rPr>
        <sz val="8"/>
        <color indexed="12"/>
        <rFont val="Arial Cyr"/>
        <family val="2"/>
      </rPr>
      <t xml:space="preserve"> (Ду=10мм, G3/8-A,метал.стакан)</t>
    </r>
  </si>
  <si>
    <t>ПФВ16-1-0</t>
  </si>
  <si>
    <r>
      <t xml:space="preserve"> Фильтр-влагоотоделитель </t>
    </r>
    <r>
      <rPr>
        <b/>
        <sz val="8"/>
        <color indexed="12"/>
        <rFont val="Arial Cyr"/>
        <family val="2"/>
      </rPr>
      <t>П-ФВ-16-1-0</t>
    </r>
    <r>
      <rPr>
        <sz val="8"/>
        <color indexed="12"/>
        <rFont val="Arial Cyr"/>
        <family val="2"/>
      </rPr>
      <t xml:space="preserve"> (Ду=16мм, К1/2",метал.стакан)</t>
    </r>
  </si>
  <si>
    <t>ПФВ16-2-0</t>
  </si>
  <si>
    <r>
      <t xml:space="preserve"> Фильтр-влагоотоделитель </t>
    </r>
    <r>
      <rPr>
        <b/>
        <sz val="8"/>
        <color indexed="12"/>
        <rFont val="Arial Cyr"/>
        <family val="2"/>
      </rPr>
      <t>П-ФВ-16-2-0</t>
    </r>
    <r>
      <rPr>
        <sz val="8"/>
        <color indexed="12"/>
        <rFont val="Arial Cyr"/>
        <family val="2"/>
      </rPr>
      <t xml:space="preserve"> (Ду=16мм, G1/2-A,метал.стакан)</t>
    </r>
  </si>
  <si>
    <t>ПФРК10-1-1-0</t>
  </si>
  <si>
    <r>
      <t xml:space="preserve">Пневмоблок </t>
    </r>
    <r>
      <rPr>
        <b/>
        <sz val="8"/>
        <color indexed="12"/>
        <rFont val="Arial Cyr"/>
        <family val="2"/>
      </rPr>
      <t>П-ФРК-10-1-1-0</t>
    </r>
    <r>
      <rPr>
        <sz val="8"/>
        <color indexed="12"/>
        <rFont val="Arial Cyr"/>
        <family val="2"/>
      </rPr>
      <t xml:space="preserve"> (Ду=10мм, К3/8",0,05--1,00МПА, метал.стакан) без манометра</t>
    </r>
  </si>
  <si>
    <t>ПФРК10-1-2-0</t>
  </si>
  <si>
    <r>
      <t xml:space="preserve"> Пневмоблок </t>
    </r>
    <r>
      <rPr>
        <b/>
        <sz val="8"/>
        <color indexed="12"/>
        <rFont val="Arial Cyr"/>
        <family val="2"/>
      </rPr>
      <t>П-ФРК-10-1-2-0</t>
    </r>
    <r>
      <rPr>
        <sz val="8"/>
        <color indexed="12"/>
        <rFont val="Arial Cyr"/>
        <family val="2"/>
      </rPr>
      <t xml:space="preserve"> (Ду=10мм, G3/8-A,0,05--1,00МПА, метал.стакан) без манометра</t>
    </r>
  </si>
  <si>
    <t>ПФРК16-1-1-0</t>
  </si>
  <si>
    <r>
      <t xml:space="preserve">Пневмоблок </t>
    </r>
    <r>
      <rPr>
        <b/>
        <sz val="8"/>
        <color indexed="12"/>
        <rFont val="Arial Cyr"/>
        <family val="2"/>
      </rPr>
      <t>П-ФРК-16-1-1-0</t>
    </r>
    <r>
      <rPr>
        <sz val="8"/>
        <color indexed="12"/>
        <rFont val="Arial Cyr"/>
        <family val="2"/>
      </rPr>
      <t xml:space="preserve"> (Ду=16мм, К1/2",0,05--1,00МПА, метал.стакан) без манометра</t>
    </r>
  </si>
  <si>
    <t>ПФРК16-1-2-0</t>
  </si>
  <si>
    <r>
      <t xml:space="preserve">Пневмоблок </t>
    </r>
    <r>
      <rPr>
        <b/>
        <sz val="8"/>
        <color indexed="12"/>
        <rFont val="Arial Cyr"/>
        <family val="2"/>
      </rPr>
      <t>П-ФРК-16-1-2-0</t>
    </r>
    <r>
      <rPr>
        <sz val="8"/>
        <color indexed="12"/>
        <rFont val="Arial Cyr"/>
        <family val="2"/>
      </rPr>
      <t xml:space="preserve"> (Ду=16мм, G3/8-A,0,05--1,00МПА, метал.стакан) без манометра</t>
    </r>
  </si>
  <si>
    <t>В71-23М-01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</si>
  <si>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В71-23М-01</t>
    </r>
    <r>
      <rPr>
        <sz val="8"/>
        <color indexed="12"/>
        <rFont val="Arial Cyr"/>
        <family val="2"/>
      </rPr>
      <t xml:space="preserve"> УХЛ4 </t>
    </r>
  </si>
  <si>
    <t>В71-23М-02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</si>
  <si>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В71-23М-02</t>
    </r>
    <r>
      <rPr>
        <sz val="8"/>
        <color indexed="12"/>
        <rFont val="Arial Cyr"/>
        <family val="2"/>
      </rPr>
      <t xml:space="preserve"> УХЛ4 </t>
    </r>
  </si>
  <si>
    <t>В71-24М-01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</si>
  <si>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В71-24М-01</t>
    </r>
    <r>
      <rPr>
        <sz val="8"/>
        <color indexed="12"/>
        <rFont val="Arial Cyr"/>
        <family val="2"/>
      </rPr>
      <t xml:space="preserve"> УХЛ4 </t>
    </r>
  </si>
  <si>
    <t>В71-24М-02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</si>
  <si>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В71-24М-02</t>
    </r>
    <r>
      <rPr>
        <sz val="8"/>
        <color indexed="12"/>
        <rFont val="Arial Cyr"/>
        <family val="2"/>
      </rPr>
      <t xml:space="preserve"> УХЛ4 </t>
    </r>
  </si>
  <si>
    <t>В72-23М-01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</si>
  <si>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В72-23М-01</t>
    </r>
    <r>
      <rPr>
        <sz val="8"/>
        <color indexed="12"/>
        <rFont val="Arial Cyr"/>
        <family val="2"/>
      </rPr>
      <t xml:space="preserve"> УХЛ4</t>
    </r>
  </si>
  <si>
    <t>В72-23М-02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</si>
  <si>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В72-23М-02</t>
    </r>
    <r>
      <rPr>
        <sz val="8"/>
        <color indexed="12"/>
        <rFont val="Arial Cyr"/>
        <family val="2"/>
      </rPr>
      <t xml:space="preserve"> УХЛ4</t>
    </r>
  </si>
  <si>
    <t>В72-24М-01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</si>
  <si>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В72-24М-01</t>
    </r>
    <r>
      <rPr>
        <sz val="8"/>
        <color indexed="12"/>
        <rFont val="Arial Cyr"/>
        <family val="2"/>
      </rPr>
      <t xml:space="preserve"> УХЛ4</t>
    </r>
  </si>
  <si>
    <t>В72-24М-02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</si>
  <si>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В72-24М-02</t>
    </r>
    <r>
      <rPr>
        <sz val="8"/>
        <color indexed="12"/>
        <rFont val="Arial Cyr"/>
        <family val="2"/>
      </rPr>
      <t xml:space="preserve"> УХЛ4</t>
    </r>
  </si>
  <si>
    <t>БВ76-21М</t>
  </si>
  <si>
    <r>
      <t xml:space="preserve">Пневмораспределитель  3/2 </t>
    </r>
    <r>
      <rPr>
        <b/>
        <sz val="8"/>
        <color indexed="12"/>
        <rFont val="Arial Cyr"/>
        <family val="2"/>
      </rPr>
      <t>БВ76-21М</t>
    </r>
    <r>
      <rPr>
        <sz val="8"/>
        <color indexed="12"/>
        <rFont val="Arial Cyr"/>
        <family val="2"/>
      </rPr>
      <t xml:space="preserve"> УХЛ4 (Ду=4мм)</t>
    </r>
  </si>
  <si>
    <t>В76-21М</t>
  </si>
  <si>
    <r>
      <t xml:space="preserve">Пневмораспределитель  3/2 </t>
    </r>
    <r>
      <rPr>
        <b/>
        <sz val="8"/>
        <color indexed="12"/>
        <rFont val="Arial Cyr"/>
        <family val="2"/>
      </rPr>
      <t>В76-21М</t>
    </r>
    <r>
      <rPr>
        <sz val="8"/>
        <color indexed="12"/>
        <rFont val="Arial Cyr"/>
        <family val="2"/>
      </rPr>
      <t xml:space="preserve"> УХЛ4 (Ду=4мм)</t>
    </r>
  </si>
  <si>
    <t>ГВ76-21М</t>
  </si>
  <si>
    <r>
      <t xml:space="preserve">Пневмораспределитель 3/2 </t>
    </r>
    <r>
      <rPr>
        <b/>
        <sz val="8"/>
        <color indexed="12"/>
        <rFont val="Arial Cyr"/>
        <family val="2"/>
      </rPr>
      <t>ГВ76-21М</t>
    </r>
    <r>
      <rPr>
        <sz val="8"/>
        <color indexed="12"/>
        <rFont val="Arial Cyr"/>
        <family val="2"/>
      </rPr>
      <t xml:space="preserve"> УХЛ4 (Ду=4мм)</t>
    </r>
  </si>
  <si>
    <t>ДВ76-21М</t>
  </si>
  <si>
    <r>
      <t xml:space="preserve">Певмораспределитель  3/2 </t>
    </r>
    <r>
      <rPr>
        <b/>
        <sz val="8"/>
        <color indexed="12"/>
        <rFont val="Arial Cyr"/>
        <family val="2"/>
      </rPr>
      <t>ДВ76-21М</t>
    </r>
    <r>
      <rPr>
        <sz val="8"/>
        <color indexed="12"/>
        <rFont val="Arial Cyr"/>
        <family val="2"/>
      </rPr>
      <t xml:space="preserve"> УХЛ4 (Ду=4мм)</t>
    </r>
  </si>
  <si>
    <t>КВ76-21М</t>
  </si>
  <si>
    <r>
      <t xml:space="preserve">Пневмораспределитель 3/2 </t>
    </r>
    <r>
      <rPr>
        <b/>
        <sz val="8"/>
        <color indexed="12"/>
        <rFont val="Arial Cyr"/>
        <family val="2"/>
      </rPr>
      <t>КВ76-21М</t>
    </r>
    <r>
      <rPr>
        <sz val="8"/>
        <color indexed="12"/>
        <rFont val="Arial Cyr"/>
        <family val="2"/>
      </rPr>
      <t xml:space="preserve"> УХЛ4 (Ду=4мм)</t>
    </r>
  </si>
  <si>
    <t>БВ78-21М</t>
  </si>
  <si>
    <r>
      <t xml:space="preserve">Пневмораспределитель  2/2 </t>
    </r>
    <r>
      <rPr>
        <b/>
        <sz val="8"/>
        <color indexed="12"/>
        <rFont val="Arial Cyr"/>
        <family val="2"/>
      </rPr>
      <t>БВ78-21М</t>
    </r>
    <r>
      <rPr>
        <sz val="8"/>
        <color indexed="12"/>
        <rFont val="Arial Cyr"/>
        <family val="2"/>
      </rPr>
      <t xml:space="preserve"> УХЛ4 (Ду=4мм)</t>
    </r>
  </si>
  <si>
    <t>В78-21М</t>
  </si>
  <si>
    <r>
      <t xml:space="preserve">Пневмораспределитель  2/2 </t>
    </r>
    <r>
      <rPr>
        <b/>
        <sz val="8"/>
        <color indexed="12"/>
        <rFont val="Arial Cyr"/>
        <family val="2"/>
      </rPr>
      <t>В78-21М</t>
    </r>
    <r>
      <rPr>
        <sz val="8"/>
        <color indexed="12"/>
        <rFont val="Arial Cyr"/>
        <family val="2"/>
      </rPr>
      <t xml:space="preserve"> УХЛ4 (Ду=4мм)</t>
    </r>
  </si>
  <si>
    <t>ГВ78-21М</t>
  </si>
  <si>
    <r>
      <t xml:space="preserve">Пневмораспределитель 2/2 </t>
    </r>
    <r>
      <rPr>
        <b/>
        <sz val="8"/>
        <color indexed="12"/>
        <rFont val="Arial Cyr"/>
        <family val="2"/>
      </rPr>
      <t>ГВ78-21М</t>
    </r>
    <r>
      <rPr>
        <sz val="8"/>
        <color indexed="12"/>
        <rFont val="Arial Cyr"/>
        <family val="2"/>
      </rPr>
      <t xml:space="preserve"> УХЛ4 (Ду=4мм)</t>
    </r>
  </si>
  <si>
    <t>ДВ78-21М</t>
  </si>
  <si>
    <r>
      <t xml:space="preserve">Певмораспределитель  2/2 </t>
    </r>
    <r>
      <rPr>
        <b/>
        <sz val="8"/>
        <color indexed="12"/>
        <rFont val="Arial Cyr"/>
        <family val="2"/>
      </rPr>
      <t xml:space="preserve">ДВ78-21М </t>
    </r>
    <r>
      <rPr>
        <sz val="8"/>
        <color indexed="12"/>
        <rFont val="Arial Cyr"/>
        <family val="2"/>
      </rPr>
      <t>УХЛ4 (Ду=4мм)</t>
    </r>
  </si>
  <si>
    <t>КВ78-21М</t>
  </si>
  <si>
    <t>Пневмораспределитель 2/2 КВ78-21М УХЛ4 (Ду=4мм)</t>
  </si>
  <si>
    <t>КИ4</t>
  </si>
  <si>
    <t>Пневмоклапан типа "ИЛИ" КИ-4 УХЛ4 (Ду=4мм, К1/8")</t>
  </si>
  <si>
    <t>НП1/320М</t>
  </si>
  <si>
    <t>Пневмонасос НП1/320М</t>
  </si>
  <si>
    <t>НП8/320М</t>
  </si>
  <si>
    <t>Пневмонасос НП8/320М</t>
  </si>
  <si>
    <t>ПКВВ4/10</t>
  </si>
  <si>
    <t>Пневмоклапан выдержки времени П-КВВ 4/10</t>
  </si>
  <si>
    <t>ППМ</t>
  </si>
  <si>
    <t>Переключатель пневматический многопозиционный ППМ</t>
  </si>
  <si>
    <t>ПЭК2,5.10</t>
  </si>
  <si>
    <r>
      <t xml:space="preserve">Пневмораспределитель 3/2 c ЭМУ </t>
    </r>
    <r>
      <rPr>
        <b/>
        <sz val="8"/>
        <color indexed="12"/>
        <rFont val="Arial Cyr"/>
        <family val="2"/>
      </rPr>
      <t>ПЭК-2,5.10</t>
    </r>
    <r>
      <rPr>
        <sz val="8"/>
        <color indexed="12"/>
        <rFont val="Arial Cyr"/>
        <family val="2"/>
      </rPr>
      <t>( К1/8", Ду=2,5мм,без ручн.упр)</t>
    </r>
  </si>
  <si>
    <t>ПЭК2,5.11</t>
  </si>
  <si>
    <r>
      <t xml:space="preserve">Пневмораспределитель 3/2 c ЭМУ </t>
    </r>
    <r>
      <rPr>
        <b/>
        <sz val="8"/>
        <color indexed="12"/>
        <rFont val="Arial Cyr"/>
        <family val="2"/>
      </rPr>
      <t>ПЭК-2,5.11</t>
    </r>
    <r>
      <rPr>
        <sz val="8"/>
        <color indexed="12"/>
        <rFont val="Arial Cyr"/>
        <family val="2"/>
      </rPr>
      <t>( К1/8", Ду=2,5мм,ручн.упр)</t>
    </r>
  </si>
  <si>
    <t>ПЭК2,5.20</t>
  </si>
  <si>
    <r>
      <t xml:space="preserve">Пневмораспределитель 3/2 c ЭМУ </t>
    </r>
    <r>
      <rPr>
        <b/>
        <sz val="8"/>
        <color indexed="12"/>
        <rFont val="Arial Cyr"/>
        <family val="2"/>
      </rPr>
      <t>ПЭК-2,5.20</t>
    </r>
    <r>
      <rPr>
        <sz val="8"/>
        <color indexed="12"/>
        <rFont val="Arial Cyr"/>
        <family val="2"/>
      </rPr>
      <t>(стык.нижнее, Ду=2,5мм,без ручн.упр)</t>
    </r>
  </si>
  <si>
    <t>ПЭК2,5.21</t>
  </si>
  <si>
    <r>
      <t xml:space="preserve">Пневмораспределитель 3/2 c ЭМУ </t>
    </r>
    <r>
      <rPr>
        <b/>
        <sz val="8"/>
        <color indexed="12"/>
        <rFont val="Arial Cyr"/>
        <family val="2"/>
      </rPr>
      <t>ПЭК-2,5.21</t>
    </r>
    <r>
      <rPr>
        <sz val="8"/>
        <color indexed="12"/>
        <rFont val="Arial Cyr"/>
        <family val="2"/>
      </rPr>
      <t>(стык.нижнее, Ду=2,5мм,ручн.упр)</t>
    </r>
  </si>
  <si>
    <t>ПЭК2,5.31</t>
  </si>
  <si>
    <r>
      <t xml:space="preserve">Пневмораспределитель 3/2 c ЭМУ </t>
    </r>
    <r>
      <rPr>
        <b/>
        <sz val="8"/>
        <color indexed="12"/>
        <rFont val="Arial Cyr"/>
        <family val="2"/>
      </rPr>
      <t>ПЭК-2,5.31</t>
    </r>
    <r>
      <rPr>
        <sz val="8"/>
        <color indexed="12"/>
        <rFont val="Arial Cyr"/>
        <family val="2"/>
      </rPr>
      <t>(стык.боковое, Ду=2,5мм,ручн.упр)</t>
    </r>
  </si>
  <si>
    <t>РД-4/25М</t>
  </si>
  <si>
    <r>
      <t xml:space="preserve">Реле давления </t>
    </r>
    <r>
      <rPr>
        <b/>
        <sz val="8"/>
        <color indexed="12"/>
        <rFont val="Arial Cyr"/>
        <family val="2"/>
      </rPr>
      <t>РД-4/25М</t>
    </r>
  </si>
  <si>
    <t>РДШ2</t>
  </si>
  <si>
    <r>
      <t xml:space="preserve">Реле давления </t>
    </r>
    <r>
      <rPr>
        <b/>
        <sz val="8"/>
        <color indexed="12"/>
        <rFont val="Arial Cyr"/>
        <family val="2"/>
      </rPr>
      <t>РДШ-2</t>
    </r>
  </si>
  <si>
    <t>ПРД-1М</t>
  </si>
  <si>
    <r>
      <t>Реле давления</t>
    </r>
    <r>
      <rPr>
        <b/>
        <sz val="8"/>
        <color indexed="12"/>
        <rFont val="Arial Cyr"/>
        <family val="2"/>
      </rPr>
      <t xml:space="preserve"> ПРД-1М</t>
    </r>
  </si>
  <si>
    <t>дог.</t>
  </si>
  <si>
    <t>РД-23</t>
  </si>
  <si>
    <r>
      <t xml:space="preserve">Реле давления </t>
    </r>
    <r>
      <rPr>
        <b/>
        <sz val="8"/>
        <color indexed="12"/>
        <rFont val="Arial Cyr"/>
        <family val="2"/>
      </rPr>
      <t>РД-23</t>
    </r>
  </si>
  <si>
    <t>П-КВБ-10А</t>
  </si>
  <si>
    <t>Пневмоклапан быстрого выхлопа П-КВБ-10А</t>
  </si>
  <si>
    <t>П-КВБ-16А</t>
  </si>
  <si>
    <t>Пневмоклапан быстрого выхлопа П-КВБ-16А</t>
  </si>
  <si>
    <t>П-КВБ-6А</t>
  </si>
  <si>
    <t>Пневмоклапан быстрого выхлопа П-КВБ-6А</t>
  </si>
  <si>
    <t>П-КВБ-4А</t>
  </si>
  <si>
    <t>Пневмоклапан быстрого выхлопа П-КВБ-4А</t>
  </si>
  <si>
    <t>ПДТ 10/10</t>
  </si>
  <si>
    <t>Пневмодроссель тормозной ПДТ 10/10</t>
  </si>
  <si>
    <t>ПДТ 16/10</t>
  </si>
  <si>
    <t>Пневмодроссель тормозной ПДТ 16/10</t>
  </si>
  <si>
    <t>ПДТ 25/10</t>
  </si>
  <si>
    <t>Пневмодроссель тормозной ПДТ 25/10</t>
  </si>
  <si>
    <t>П-РП 4/10</t>
  </si>
  <si>
    <t>Пневмораспределитель П-РП 4/10 (нормально закрытое)</t>
  </si>
  <si>
    <t>П-РП 4/10-01</t>
  </si>
  <si>
    <t>Пневмораспределитель П-РП 4/10-01 (нормально открытое)</t>
  </si>
  <si>
    <t>катв64</t>
  </si>
  <si>
    <t>Катушка В64-14А-03-700</t>
  </si>
  <si>
    <t>катпэк</t>
  </si>
  <si>
    <t>Катушка ПЭК 3-2,5-300</t>
  </si>
  <si>
    <t>Пластина-глушит.</t>
  </si>
  <si>
    <t>Пластина-глушитель к У71-24А-00-211</t>
  </si>
  <si>
    <t>ПЭК3-2,5-200</t>
  </si>
  <si>
    <t>Уплотнение ПЭК-2,5-200 (клапан к ПЭК)</t>
  </si>
  <si>
    <t>В64-14А-03-600</t>
  </si>
  <si>
    <t>Уплотнение В64-14А-03-600 (клапан к В64)</t>
  </si>
  <si>
    <t>Комплект запасных частей к пневмораспределителю В64-13А(14А)-03(02)</t>
  </si>
  <si>
    <t>Комплект запасных частей к пневмораспределителю В64-33А(34А)-03(02)</t>
  </si>
  <si>
    <t>Комплект запасных частей к пневмораспределителю У71-24А(22А)</t>
  </si>
  <si>
    <t>АО "Пневматика"</t>
  </si>
  <si>
    <t>ПБ1.16/10</t>
  </si>
  <si>
    <r>
      <t xml:space="preserve">Пневмоблок подготовки воздуха </t>
    </r>
    <r>
      <rPr>
        <b/>
        <sz val="8"/>
        <rFont val="Arial Cyr"/>
        <family val="2"/>
      </rPr>
      <t xml:space="preserve">ПБ1.16/10-хх (исп. 11;12;21;22) </t>
    </r>
    <r>
      <rPr>
        <sz val="8"/>
        <rFont val="Arial Cyr"/>
        <family val="2"/>
      </rPr>
      <t>УХЛ4 без манометра</t>
    </r>
  </si>
  <si>
    <t>ПБК09.16</t>
  </si>
  <si>
    <r>
      <t xml:space="preserve">Пневмоблок подготовки воздуха </t>
    </r>
    <r>
      <rPr>
        <b/>
        <sz val="8"/>
        <rFont val="Arial Cyr"/>
        <family val="2"/>
      </rPr>
      <t>П-БК 09.10</t>
    </r>
    <r>
      <rPr>
        <sz val="8"/>
        <rFont val="Arial Cyr"/>
        <family val="2"/>
      </rPr>
      <t xml:space="preserve"> (состав: П-МК04.10, П-МК06.10х6) без манометра</t>
    </r>
  </si>
  <si>
    <r>
      <t xml:space="preserve">Пневмоблок подготовки воздуха </t>
    </r>
    <r>
      <rPr>
        <b/>
        <sz val="8"/>
        <rFont val="Arial Cyr"/>
        <family val="2"/>
      </rPr>
      <t>П-БК 09.16</t>
    </r>
    <r>
      <rPr>
        <sz val="8"/>
        <rFont val="Arial Cyr"/>
        <family val="2"/>
      </rPr>
      <t xml:space="preserve"> (состав: П-МК04.16, П-МК06.16х6) без манометра</t>
    </r>
  </si>
  <si>
    <t>ПБ16.21</t>
  </si>
  <si>
    <r>
      <t>Пневмоблок подготовки воздуха</t>
    </r>
    <r>
      <rPr>
        <b/>
        <sz val="8"/>
        <rFont val="Arial Cyr"/>
        <family val="2"/>
      </rPr>
      <t xml:space="preserve"> П-Б 16.21</t>
    </r>
    <r>
      <rPr>
        <sz val="8"/>
        <rFont val="Arial Cyr"/>
        <family val="2"/>
      </rPr>
      <t xml:space="preserve"> УХЛ4 (Ду=16мм, К1/2") без манометра</t>
    </r>
  </si>
  <si>
    <t xml:space="preserve">ПБ16.31 </t>
  </si>
  <si>
    <r>
      <t xml:space="preserve">Пневмоблок подготовки воздуха </t>
    </r>
    <r>
      <rPr>
        <b/>
        <sz val="8"/>
        <rFont val="Arial Cyr"/>
        <family val="2"/>
      </rPr>
      <t xml:space="preserve">П-Б 16.31 </t>
    </r>
    <r>
      <rPr>
        <sz val="8"/>
        <rFont val="Arial Cyr"/>
        <family val="2"/>
      </rPr>
      <t>УХЛ4 (Ду=16мм, К1/2") без манометра</t>
    </r>
  </si>
  <si>
    <t>ПППВМ24</t>
  </si>
  <si>
    <r>
      <t xml:space="preserve">Устройство очистки сжатого воздуха </t>
    </r>
    <r>
      <rPr>
        <b/>
        <sz val="8"/>
        <rFont val="Arial Cyr"/>
        <family val="2"/>
      </rPr>
      <t xml:space="preserve"> П-ППВМ 16.24</t>
    </r>
    <r>
      <rPr>
        <sz val="8"/>
        <rFont val="Arial Cyr"/>
        <family val="2"/>
      </rPr>
      <t xml:space="preserve"> УХЛ4 без манометра</t>
    </r>
  </si>
  <si>
    <t>ПППВМ14</t>
  </si>
  <si>
    <r>
      <t xml:space="preserve">Устройство очистки сжатого воздуха </t>
    </r>
    <r>
      <rPr>
        <b/>
        <sz val="8"/>
        <rFont val="Arial Cyr"/>
        <family val="2"/>
      </rPr>
      <t>П-ППВМ 16.14</t>
    </r>
    <r>
      <rPr>
        <sz val="8"/>
        <rFont val="Arial Cyr"/>
        <family val="2"/>
      </rPr>
      <t xml:space="preserve"> УХЛ4 без манометра</t>
    </r>
  </si>
  <si>
    <t>ПБУ1</t>
  </si>
  <si>
    <t>Пневмоблок управления ПБУ 1-ХХ УХЛ4 (Ду=10мм, 5Р2 231;ПДГ,ПМК05.06;манометр,монтаж на плите)</t>
  </si>
  <si>
    <t>ПБУ2</t>
  </si>
  <si>
    <t>Пневмоблок управления ПБУ 2-ХХ УХЛ4 (Ду=10мм, 5Р2 231;П-Д10,ПКР122-12,монтаж на плите)</t>
  </si>
  <si>
    <t>ПБУ3</t>
  </si>
  <si>
    <t>Пневмоблок управления ПБУ 3-ХХ УХЛ4 (Ду=2,5мм, ПРЭ 3/2,5;РД-23;П-МК 05.06,монтаж на плите)</t>
  </si>
  <si>
    <t>ПБУ7-10.2</t>
  </si>
  <si>
    <t>Пневмоблок управления ПБУ 7-10.2ХХ УХЛ4 (батарейный блок,2 распред.)</t>
  </si>
  <si>
    <t>ПБУ7-10.3</t>
  </si>
  <si>
    <t>Пневмоблок управления ПБУ 7-10.3ХХ УХЛ4 (батарейный блок,3 распред.)</t>
  </si>
  <si>
    <t>ПБУ7-10.4</t>
  </si>
  <si>
    <t>Пневмоблок управления ПБУ 7-10.4ХХ УХЛ4 (батарейный блок,4 распред.)</t>
  </si>
  <si>
    <t>ПБУ7-10.5</t>
  </si>
  <si>
    <t>Пневмоблок управления ПБУ 7-10.5ХХ УХЛ4 (батарейный блок,5 распред.)</t>
  </si>
  <si>
    <t>ПБУ7-10.7</t>
  </si>
  <si>
    <t>Пневмоблок управления ПБУ 7-10.7ХХ УХЛ4 (батарейный блок,7 распред.)</t>
  </si>
  <si>
    <t>ПБУ9-1</t>
  </si>
  <si>
    <t>Пневмоблок управления ПБУ 9-1 УХЛ4 (для управления цилиндрами)</t>
  </si>
  <si>
    <t>ПБУ9-2</t>
  </si>
  <si>
    <t>Пневмоблок управления ПБУ 9-2 УХЛ4 (для управления цилиндрами)</t>
  </si>
  <si>
    <t>ПБУххх</t>
  </si>
  <si>
    <t xml:space="preserve">Пневматические шкафы управления </t>
  </si>
  <si>
    <t>договорная</t>
  </si>
  <si>
    <t>3МП16</t>
  </si>
  <si>
    <r>
      <t xml:space="preserve">Пневмораспределитель трехлинейный сдвоенный </t>
    </r>
    <r>
      <rPr>
        <b/>
        <sz val="8"/>
        <rFont val="Arial Cyr"/>
        <family val="2"/>
      </rPr>
      <t xml:space="preserve">3МП16-11П </t>
    </r>
    <r>
      <rPr>
        <sz val="8"/>
        <rFont val="Arial Cyr"/>
        <family val="2"/>
      </rPr>
      <t>УХЛ4 (Ду=16мм,Р ост. не более 0,032МПа)</t>
    </r>
  </si>
  <si>
    <t>3МП25</t>
  </si>
  <si>
    <r>
      <t xml:space="preserve">Пневмораспределитель трехлинейный сдвоенный </t>
    </r>
    <r>
      <rPr>
        <b/>
        <sz val="8"/>
        <rFont val="Arial Cyr"/>
        <family val="2"/>
      </rPr>
      <t xml:space="preserve">3МП25-11П </t>
    </r>
    <r>
      <rPr>
        <sz val="8"/>
        <rFont val="Arial Cyr"/>
        <family val="2"/>
      </rPr>
      <t>УХЛ4 (Ду=25мм,Р ост. не более 0,032МПа)</t>
    </r>
  </si>
  <si>
    <t>3МП16М</t>
  </si>
  <si>
    <r>
      <t xml:space="preserve">Пневмораспределитель трехлинейный сдвоенный </t>
    </r>
    <r>
      <rPr>
        <b/>
        <sz val="8"/>
        <rFont val="Arial Cyr"/>
        <family val="2"/>
      </rPr>
      <t xml:space="preserve">3МП16М-11П </t>
    </r>
    <r>
      <rPr>
        <sz val="8"/>
        <rFont val="Arial Cyr"/>
        <family val="2"/>
      </rPr>
      <t>УХЛ4 (Ду=16мм,Р ост. не более 0,02МПа)</t>
    </r>
  </si>
  <si>
    <t>3МП25М</t>
  </si>
  <si>
    <r>
      <t xml:space="preserve">Пневмораспределитель трехлинейный сдвоенный </t>
    </r>
    <r>
      <rPr>
        <b/>
        <sz val="8"/>
        <rFont val="Arial Cyr"/>
        <family val="2"/>
      </rPr>
      <t xml:space="preserve">3МП25М-11П </t>
    </r>
    <r>
      <rPr>
        <sz val="8"/>
        <rFont val="Arial Cyr"/>
        <family val="2"/>
      </rPr>
      <t>УХЛ4 (Ду=25мм,Р ост. не более 0,02МПа)</t>
    </r>
  </si>
  <si>
    <t>3МП40М</t>
  </si>
  <si>
    <r>
      <t xml:space="preserve">Пневмораспределитель трехлинейный сдвоенный </t>
    </r>
    <r>
      <rPr>
        <b/>
        <sz val="8"/>
        <rFont val="Arial Cyr"/>
        <family val="2"/>
      </rPr>
      <t xml:space="preserve">3МП40М-11П </t>
    </r>
    <r>
      <rPr>
        <sz val="8"/>
        <rFont val="Arial Cyr"/>
        <family val="2"/>
      </rPr>
      <t>УХЛ4 (Ду=40мм)</t>
    </r>
  </si>
  <si>
    <t>ПМК01.06М</t>
  </si>
  <si>
    <r>
      <t xml:space="preserve">Фильтр-влагоотделитель </t>
    </r>
    <r>
      <rPr>
        <b/>
        <sz val="8"/>
        <rFont val="Arial Cyr"/>
        <family val="2"/>
      </rPr>
      <t>П-МК 01.06ХХХ М</t>
    </r>
    <r>
      <rPr>
        <sz val="8"/>
        <rFont val="Arial Cyr"/>
        <family val="2"/>
      </rPr>
      <t xml:space="preserve"> УХЛ4 (Ду=6мм, К1/4",G1/4,K3/8",G3/8)</t>
    </r>
  </si>
  <si>
    <t>ПМК01.10</t>
  </si>
  <si>
    <r>
      <t xml:space="preserve">Фильтр-влагоотделитель </t>
    </r>
    <r>
      <rPr>
        <b/>
        <sz val="8"/>
        <rFont val="Arial Cyr"/>
        <family val="2"/>
      </rPr>
      <t>П-МК 01.1064(84)</t>
    </r>
    <r>
      <rPr>
        <sz val="8"/>
        <rFont val="Arial Cyr"/>
        <family val="2"/>
      </rPr>
      <t xml:space="preserve"> (Ду=10мм) ,</t>
    </r>
    <r>
      <rPr>
        <b/>
        <sz val="8"/>
        <rFont val="Arial Cyr"/>
        <family val="2"/>
      </rPr>
      <t>П-МК 01.1664(84)</t>
    </r>
    <r>
      <rPr>
        <sz val="8"/>
        <rFont val="Arial Cyr"/>
        <family val="2"/>
      </rPr>
      <t xml:space="preserve"> (Ду=16мм)</t>
    </r>
  </si>
  <si>
    <t>ПМК01.25</t>
  </si>
  <si>
    <r>
      <t xml:space="preserve">Фильтр-влагоотделитель </t>
    </r>
    <r>
      <rPr>
        <b/>
        <sz val="8"/>
        <rFont val="Arial Cyr"/>
        <family val="2"/>
      </rPr>
      <t xml:space="preserve">П-МК 01.2564(84) </t>
    </r>
    <r>
      <rPr>
        <sz val="8"/>
        <rFont val="Arial Cyr"/>
        <family val="2"/>
      </rPr>
      <t>УХЛ4 (Ду=25мм)</t>
    </r>
  </si>
  <si>
    <t>ПМК01.40</t>
  </si>
  <si>
    <r>
      <t xml:space="preserve">Фильтр-влагоотделитель </t>
    </r>
    <r>
      <rPr>
        <b/>
        <sz val="8"/>
        <rFont val="Arial Cyr"/>
        <family val="2"/>
      </rPr>
      <t>П-МК 01.40 металлический стакан</t>
    </r>
    <r>
      <rPr>
        <sz val="8"/>
        <rFont val="Arial Cyr"/>
        <family val="2"/>
      </rPr>
      <t xml:space="preserve"> (Ду=40мм)</t>
    </r>
  </si>
  <si>
    <t>ПМК02.06</t>
  </si>
  <si>
    <r>
      <t>Фильтр-осушитель</t>
    </r>
    <r>
      <rPr>
        <b/>
        <sz val="8"/>
        <rFont val="Arial Cyr"/>
        <family val="2"/>
      </rPr>
      <t xml:space="preserve"> П-МК 02.06ХХХ </t>
    </r>
    <r>
      <rPr>
        <sz val="8"/>
        <rFont val="Arial Cyr"/>
        <family val="2"/>
      </rPr>
      <t>УХЛ4 (Ду=6мм, К1/4",G1/4,K3/8",G3/8, 5мкм)</t>
    </r>
  </si>
  <si>
    <t>ПМК02.10</t>
  </si>
  <si>
    <r>
      <t>Фильтр-осушитель</t>
    </r>
    <r>
      <rPr>
        <b/>
        <sz val="8"/>
        <rFont val="Arial Cyr"/>
        <family val="2"/>
      </rPr>
      <t xml:space="preserve"> П-МК 02.1014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П-МК 02.1614</t>
    </r>
  </si>
  <si>
    <t>ПМК02.25</t>
  </si>
  <si>
    <r>
      <t>Фильтр-осушитель</t>
    </r>
    <r>
      <rPr>
        <b/>
        <sz val="8"/>
        <rFont val="Arial Cyr"/>
        <family val="2"/>
      </rPr>
      <t xml:space="preserve"> П-МК 02.2514</t>
    </r>
  </si>
  <si>
    <t>ПМК03.10</t>
  </si>
  <si>
    <r>
      <t xml:space="preserve">Фильтр тонкой очистки </t>
    </r>
    <r>
      <rPr>
        <b/>
        <sz val="8"/>
        <rFont val="Arial Cyr"/>
        <family val="2"/>
      </rPr>
      <t>П-МК 03.1004</t>
    </r>
    <r>
      <rPr>
        <sz val="8"/>
        <rFont val="Arial Cyr"/>
        <family val="2"/>
      </rPr>
      <t xml:space="preserve"> УХЛ4, </t>
    </r>
    <r>
      <rPr>
        <b/>
        <sz val="8"/>
        <rFont val="Arial Cyr"/>
        <family val="2"/>
      </rPr>
      <t xml:space="preserve">П-МК 03.1604 </t>
    </r>
    <r>
      <rPr>
        <sz val="8"/>
        <rFont val="Arial Cyr"/>
        <family val="2"/>
      </rPr>
      <t>УХЛ4</t>
    </r>
  </si>
  <si>
    <t>ПМК03.25</t>
  </si>
  <si>
    <r>
      <t xml:space="preserve">Фильтр тонкой очистки </t>
    </r>
    <r>
      <rPr>
        <b/>
        <sz val="8"/>
        <rFont val="Arial Cyr"/>
        <family val="2"/>
      </rPr>
      <t>П-МК 03.2504</t>
    </r>
    <r>
      <rPr>
        <sz val="8"/>
        <rFont val="Arial Cyr"/>
        <family val="2"/>
      </rPr>
      <t xml:space="preserve"> УХЛ4</t>
    </r>
  </si>
  <si>
    <t>ПМК04.06</t>
  </si>
  <si>
    <r>
      <t xml:space="preserve">Фильтр-регулятор </t>
    </r>
    <r>
      <rPr>
        <b/>
        <sz val="8"/>
        <rFont val="Arial Cyr"/>
        <family val="2"/>
      </rPr>
      <t>П-МК 04.0664</t>
    </r>
    <r>
      <rPr>
        <sz val="8"/>
        <rFont val="Arial Cyr"/>
        <family val="2"/>
      </rPr>
      <t xml:space="preserve"> УХЛ4 (Ду=6мм, К1/4",G1/4,K3/8",G3/8)</t>
    </r>
  </si>
  <si>
    <t>ПМК04.10БМ</t>
  </si>
  <si>
    <r>
      <t xml:space="preserve">Фильтр-регулятор </t>
    </r>
    <r>
      <rPr>
        <b/>
        <sz val="8"/>
        <rFont val="Arial Cyr"/>
        <family val="2"/>
      </rPr>
      <t xml:space="preserve">П-МК 04.1064(84) 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П-МК 04.1664(84)</t>
    </r>
    <r>
      <rPr>
        <sz val="8"/>
        <rFont val="Arial Cyr"/>
        <family val="2"/>
      </rPr>
      <t xml:space="preserve"> (без манометра)</t>
    </r>
  </si>
  <si>
    <t>ПМК05.06</t>
  </si>
  <si>
    <r>
      <t xml:space="preserve">Пневмоклапаны редукционные </t>
    </r>
    <r>
      <rPr>
        <b/>
        <sz val="8"/>
        <rFont val="Arial Cyr"/>
        <family val="2"/>
      </rPr>
      <t xml:space="preserve">ПМК 05.06 </t>
    </r>
    <r>
      <rPr>
        <sz val="8"/>
        <rFont val="Arial Cyr"/>
        <family val="2"/>
      </rPr>
      <t>УХЛ4 (Ду=6мм, К1/4",G1/4,K3/8",G3/8) без манометра</t>
    </r>
  </si>
  <si>
    <t>ПМК05.10БМ</t>
  </si>
  <si>
    <r>
      <t xml:space="preserve">Пневмоклапан редукционный </t>
    </r>
    <r>
      <rPr>
        <b/>
        <sz val="8"/>
        <rFont val="Arial Cyr"/>
        <family val="2"/>
      </rPr>
      <t>ПМК 05.10хх</t>
    </r>
    <r>
      <rPr>
        <sz val="8"/>
        <rFont val="Arial Cyr"/>
        <family val="2"/>
      </rPr>
      <t xml:space="preserve"> УХЛ4, </t>
    </r>
    <r>
      <rPr>
        <b/>
        <sz val="8"/>
        <rFont val="Arial Cyr"/>
        <family val="2"/>
      </rPr>
      <t>ПМК 05.16хх</t>
    </r>
    <r>
      <rPr>
        <sz val="8"/>
        <rFont val="Arial Cyr"/>
        <family val="2"/>
      </rPr>
      <t xml:space="preserve"> УХЛ4 без манометра</t>
    </r>
  </si>
  <si>
    <t>ПМК05.40БМ</t>
  </si>
  <si>
    <r>
      <t xml:space="preserve">Пневмоклапан редукционный </t>
    </r>
    <r>
      <rPr>
        <b/>
        <sz val="8"/>
        <rFont val="Arial Cyr"/>
        <family val="2"/>
      </rPr>
      <t xml:space="preserve">ПМК 05.40 </t>
    </r>
    <r>
      <rPr>
        <sz val="8"/>
        <rFont val="Arial Cyr"/>
        <family val="2"/>
      </rPr>
      <t>без манометра (Ду=40мм, М48х2, ручная настройка)</t>
    </r>
  </si>
  <si>
    <t>ПМК06.06</t>
  </si>
  <si>
    <r>
      <t xml:space="preserve">Маслораспылитель </t>
    </r>
    <r>
      <rPr>
        <b/>
        <sz val="8"/>
        <rFont val="Arial Cyr"/>
        <family val="2"/>
      </rPr>
      <t>ПМК 06.06М</t>
    </r>
    <r>
      <rPr>
        <sz val="8"/>
        <rFont val="Arial Cyr"/>
        <family val="2"/>
      </rPr>
      <t xml:space="preserve"> УХЛ4 (Ду=6мм, К1/4",G1/4,K3/8",G3/8) </t>
    </r>
  </si>
  <si>
    <t>ПМК06.10</t>
  </si>
  <si>
    <r>
      <t xml:space="preserve">Маслораспылитель </t>
    </r>
    <r>
      <rPr>
        <b/>
        <sz val="8"/>
        <rFont val="Arial Cyr"/>
        <family val="2"/>
      </rPr>
      <t>П-МК 06.10хх</t>
    </r>
    <r>
      <rPr>
        <sz val="8"/>
        <rFont val="Arial Cyr"/>
        <family val="2"/>
      </rPr>
      <t xml:space="preserve"> УХЛ4 (Ду=10мм),</t>
    </r>
    <r>
      <rPr>
        <b/>
        <sz val="8"/>
        <rFont val="Arial Cyr"/>
        <family val="2"/>
      </rPr>
      <t xml:space="preserve">П-МК 06.16хх </t>
    </r>
    <r>
      <rPr>
        <sz val="8"/>
        <rFont val="Arial Cyr"/>
        <family val="2"/>
      </rPr>
      <t>УХЛ4 (Ду=16мм)</t>
    </r>
  </si>
  <si>
    <t>ПМК06.25</t>
  </si>
  <si>
    <r>
      <t xml:space="preserve">Маслораспылитель </t>
    </r>
    <r>
      <rPr>
        <b/>
        <sz val="8"/>
        <rFont val="Arial Cyr"/>
        <family val="2"/>
      </rPr>
      <t>П-МК 06.25хх</t>
    </r>
    <r>
      <rPr>
        <sz val="8"/>
        <rFont val="Arial Cyr"/>
        <family val="2"/>
      </rPr>
      <t xml:space="preserve"> УХЛ4 </t>
    </r>
  </si>
  <si>
    <t>ПМК07.10</t>
  </si>
  <si>
    <r>
      <t>Вентиль с обратным клапаном</t>
    </r>
    <r>
      <rPr>
        <b/>
        <sz val="8"/>
        <rFont val="Arial Cyr"/>
        <family val="2"/>
      </rPr>
      <t xml:space="preserve"> П-МК 07.10 </t>
    </r>
    <r>
      <rPr>
        <sz val="8"/>
        <rFont val="Arial Cyr"/>
        <family val="2"/>
      </rPr>
      <t>УХЛ4,</t>
    </r>
    <r>
      <rPr>
        <b/>
        <sz val="8"/>
        <rFont val="Arial Cyr"/>
        <family val="2"/>
      </rPr>
      <t xml:space="preserve"> П-МК 07.16</t>
    </r>
    <r>
      <rPr>
        <sz val="8"/>
        <rFont val="Arial Cyr"/>
        <family val="2"/>
      </rPr>
      <t xml:space="preserve"> УХЛ4</t>
    </r>
  </si>
  <si>
    <t>ПМК08.06</t>
  </si>
  <si>
    <r>
      <t xml:space="preserve">Клапан плавного пуска </t>
    </r>
    <r>
      <rPr>
        <b/>
        <sz val="8"/>
        <rFont val="Arial Cyr"/>
        <family val="2"/>
      </rPr>
      <t>ПМК 08.06</t>
    </r>
    <r>
      <rPr>
        <sz val="8"/>
        <rFont val="Arial Cyr"/>
        <family val="2"/>
      </rPr>
      <t xml:space="preserve"> УХЛ4 </t>
    </r>
  </si>
  <si>
    <t>ПМК08.10</t>
  </si>
  <si>
    <r>
      <t xml:space="preserve">Входной клапан </t>
    </r>
    <r>
      <rPr>
        <b/>
        <sz val="8"/>
        <rFont val="Arial Cyr"/>
        <family val="2"/>
      </rPr>
      <t>П-МК 08.10 (16)</t>
    </r>
    <r>
      <rPr>
        <sz val="8"/>
        <rFont val="Arial Cyr"/>
        <family val="2"/>
      </rPr>
      <t xml:space="preserve"> УХЛ4</t>
    </r>
  </si>
  <si>
    <t>ПМК08.25</t>
  </si>
  <si>
    <r>
      <t xml:space="preserve">Входной клапан </t>
    </r>
    <r>
      <rPr>
        <b/>
        <sz val="8"/>
        <rFont val="Arial Cyr"/>
        <family val="2"/>
      </rPr>
      <t>П-МК 08.25</t>
    </r>
    <r>
      <rPr>
        <sz val="8"/>
        <rFont val="Arial Cyr"/>
        <family val="2"/>
      </rPr>
      <t xml:space="preserve"> УХЛ4</t>
    </r>
  </si>
  <si>
    <t>ПМК09.2,5</t>
  </si>
  <si>
    <r>
      <t>Реле давления</t>
    </r>
    <r>
      <rPr>
        <b/>
        <sz val="8"/>
        <rFont val="Arial Cyr"/>
        <family val="2"/>
      </rPr>
      <t xml:space="preserve"> П-МК 09.2,5 </t>
    </r>
    <r>
      <rPr>
        <sz val="8"/>
        <rFont val="Arial Cyr"/>
        <family val="2"/>
      </rPr>
      <t>УХЛ4 (диапазон настройки - 0,16-1,0 МПа)</t>
    </r>
  </si>
  <si>
    <t>ПМК09.10</t>
  </si>
  <si>
    <r>
      <t>Реле давления</t>
    </r>
    <r>
      <rPr>
        <b/>
        <sz val="8"/>
        <rFont val="Arial Cyr"/>
        <family val="2"/>
      </rPr>
      <t xml:space="preserve"> П-МК 09.10ХХХ </t>
    </r>
    <r>
      <rPr>
        <sz val="8"/>
        <rFont val="Arial Cyr"/>
        <family val="2"/>
      </rPr>
      <t>УХЛ4 (диапазон настройки - 0,16-1,0 МПа)</t>
    </r>
  </si>
  <si>
    <t>ПМК09.16</t>
  </si>
  <si>
    <r>
      <t>Реле давления</t>
    </r>
    <r>
      <rPr>
        <b/>
        <sz val="8"/>
        <rFont val="Arial Cyr"/>
        <family val="2"/>
      </rPr>
      <t xml:space="preserve"> П-МК 09.16ХХХ </t>
    </r>
    <r>
      <rPr>
        <sz val="8"/>
        <rFont val="Arial Cyr"/>
        <family val="2"/>
      </rPr>
      <t>УХЛ4 (диапазон настройки - 0,16-1,0 МПа)</t>
    </r>
  </si>
  <si>
    <t>ПМК11.16</t>
  </si>
  <si>
    <r>
      <t xml:space="preserve">Осушитель </t>
    </r>
    <r>
      <rPr>
        <b/>
        <sz val="8"/>
        <rFont val="Arial Cyr"/>
        <family val="2"/>
      </rPr>
      <t xml:space="preserve">П-МК11.16 </t>
    </r>
    <r>
      <rPr>
        <sz val="8"/>
        <rFont val="Arial Cyr"/>
        <family val="2"/>
      </rPr>
      <t>УХЛ4 (СЕЛИКОГЕЛЬ, снижение точки росы - 40С)</t>
    </r>
  </si>
  <si>
    <t>ПМК11.25</t>
  </si>
  <si>
    <r>
      <t xml:space="preserve">Осушитель </t>
    </r>
    <r>
      <rPr>
        <b/>
        <sz val="8"/>
        <rFont val="Arial Cyr"/>
        <family val="2"/>
      </rPr>
      <t xml:space="preserve">П-МК11.25 </t>
    </r>
    <r>
      <rPr>
        <sz val="8"/>
        <rFont val="Arial Cyr"/>
        <family val="2"/>
      </rPr>
      <t>УХЛ4 (СЕЛИКОГЕЛЬ,расход 2,5 м.куб/мин, снижение точки росы - 40С)</t>
    </r>
  </si>
  <si>
    <t>ПБК01.06</t>
  </si>
  <si>
    <r>
      <t xml:space="preserve">Блок подготовки воздуха </t>
    </r>
    <r>
      <rPr>
        <b/>
        <sz val="8"/>
        <rFont val="Arial Cyr"/>
        <family val="2"/>
      </rPr>
      <t xml:space="preserve">П-БК01.06 </t>
    </r>
    <r>
      <rPr>
        <sz val="8"/>
        <rFont val="Arial Cyr"/>
        <family val="2"/>
      </rPr>
      <t xml:space="preserve">УХЛ4 (Ду=6мм, К1/4",G1/4,K3/8",G3/8) </t>
    </r>
  </si>
  <si>
    <t>ПБК01.16</t>
  </si>
  <si>
    <r>
      <t xml:space="preserve">Блок кондиционирования  </t>
    </r>
    <r>
      <rPr>
        <b/>
        <sz val="8"/>
        <rFont val="Arial Cyr"/>
        <family val="2"/>
      </rPr>
      <t>П-БК 01.16(10)</t>
    </r>
    <r>
      <rPr>
        <sz val="8"/>
        <rFont val="Arial Cyr"/>
        <family val="2"/>
      </rPr>
      <t xml:space="preserve"> (П-МК07,П-МК04) без манометра</t>
    </r>
  </si>
  <si>
    <t>ПБК03.16</t>
  </si>
  <si>
    <r>
      <t xml:space="preserve">Блок кондиционирования  </t>
    </r>
    <r>
      <rPr>
        <b/>
        <sz val="8"/>
        <rFont val="Arial Cyr"/>
        <family val="2"/>
      </rPr>
      <t>П-БК 03.16(10)</t>
    </r>
    <r>
      <rPr>
        <sz val="8"/>
        <rFont val="Arial Cyr"/>
        <family val="2"/>
      </rPr>
      <t xml:space="preserve"> (П-МК04, П-МК09) без манометра</t>
    </r>
  </si>
  <si>
    <t>ПБК04.16</t>
  </si>
  <si>
    <r>
      <t xml:space="preserve">Блок кондиционирования  </t>
    </r>
    <r>
      <rPr>
        <b/>
        <sz val="8"/>
        <rFont val="Arial Cyr"/>
        <family val="2"/>
      </rPr>
      <t>П-БК 04.16(10)</t>
    </r>
    <r>
      <rPr>
        <sz val="8"/>
        <rFont val="Arial Cyr"/>
        <family val="2"/>
      </rPr>
      <t xml:space="preserve"> (П-МК04, П-МК07,П-МК09) без манометра</t>
    </r>
  </si>
  <si>
    <t>ПБК06.16</t>
  </si>
  <si>
    <r>
      <t xml:space="preserve">Блок кондиционирования  </t>
    </r>
    <r>
      <rPr>
        <b/>
        <sz val="8"/>
        <rFont val="Arial Cyr"/>
        <family val="2"/>
      </rPr>
      <t>П-БК 06.16(10)</t>
    </r>
    <r>
      <rPr>
        <sz val="8"/>
        <rFont val="Arial Cyr"/>
        <family val="2"/>
      </rPr>
      <t xml:space="preserve"> (П-МК04, П-МК09,П-КАП16-2) без манометра</t>
    </r>
  </si>
  <si>
    <t>ПБК07.16</t>
  </si>
  <si>
    <r>
      <t xml:space="preserve">Блок кондиционирования  </t>
    </r>
    <r>
      <rPr>
        <b/>
        <sz val="8"/>
        <rFont val="Arial Cyr"/>
        <family val="2"/>
      </rPr>
      <t>П-БК 07.16(10)</t>
    </r>
    <r>
      <rPr>
        <sz val="8"/>
        <rFont val="Arial Cyr"/>
        <family val="2"/>
      </rPr>
      <t xml:space="preserve"> (П-МК04, П-МК07,П-МК09,П-КАП16-2) без манометра</t>
    </r>
  </si>
  <si>
    <t>ПБК10.10</t>
  </si>
  <si>
    <r>
      <t xml:space="preserve">Блок кондиционирования  </t>
    </r>
    <r>
      <rPr>
        <b/>
        <sz val="8"/>
        <rFont val="Arial Cyr"/>
        <family val="2"/>
      </rPr>
      <t>П-БК 10.16(10)</t>
    </r>
    <r>
      <rPr>
        <sz val="8"/>
        <rFont val="Arial Cyr"/>
        <family val="2"/>
      </rPr>
      <t xml:space="preserve"> (П-МК04, П-МК06,П-МК07) без манометра</t>
    </r>
  </si>
  <si>
    <t>ПБК12.16</t>
  </si>
  <si>
    <r>
      <t xml:space="preserve">Блок кондиционирования  </t>
    </r>
    <r>
      <rPr>
        <b/>
        <sz val="8"/>
        <rFont val="Arial Cyr"/>
        <family val="2"/>
      </rPr>
      <t>П-БК 12.16(10)</t>
    </r>
    <r>
      <rPr>
        <sz val="8"/>
        <rFont val="Arial Cyr"/>
        <family val="2"/>
      </rPr>
      <t xml:space="preserve"> (П-МК04, П-МК06,П-МК09) без манометра</t>
    </r>
  </si>
  <si>
    <t>ПБК13.16</t>
  </si>
  <si>
    <r>
      <t xml:space="preserve">Блок кондиционирования  </t>
    </r>
    <r>
      <rPr>
        <b/>
        <sz val="8"/>
        <rFont val="Arial Cyr"/>
        <family val="2"/>
      </rPr>
      <t>П-БК 13.16(10)</t>
    </r>
    <r>
      <rPr>
        <sz val="8"/>
        <rFont val="Arial Cyr"/>
        <family val="2"/>
      </rPr>
      <t xml:space="preserve"> (П-МК04, П-МК06,П-МК07, П-МК09) без манометра</t>
    </r>
  </si>
  <si>
    <t>ПБК15.16</t>
  </si>
  <si>
    <r>
      <t xml:space="preserve">Блок кондиционирования  </t>
    </r>
    <r>
      <rPr>
        <b/>
        <sz val="8"/>
        <rFont val="Arial Cyr"/>
        <family val="2"/>
      </rPr>
      <t>П-БК 15.16(10)</t>
    </r>
    <r>
      <rPr>
        <sz val="8"/>
        <rFont val="Arial Cyr"/>
        <family val="2"/>
      </rPr>
      <t xml:space="preserve"> (П-МК04, П-МК06,П-МК07, П-КАП16) без манометра</t>
    </r>
  </si>
  <si>
    <t>ПБК16.16</t>
  </si>
  <si>
    <r>
      <t xml:space="preserve">Блок кондиционирования  </t>
    </r>
    <r>
      <rPr>
        <b/>
        <sz val="8"/>
        <rFont val="Arial Cyr"/>
        <family val="2"/>
      </rPr>
      <t>П-БК 16.16(10)</t>
    </r>
    <r>
      <rPr>
        <sz val="8"/>
        <rFont val="Arial Cyr"/>
        <family val="2"/>
      </rPr>
      <t xml:space="preserve"> (П-МК04, П-МК06,П-МК07, П-МК09, П-КАП16) без манометра</t>
    </r>
  </si>
  <si>
    <t>ПБК17.06</t>
  </si>
  <si>
    <r>
      <t xml:space="preserve">Блок подготовки воздуха </t>
    </r>
    <r>
      <rPr>
        <b/>
        <sz val="8"/>
        <rFont val="Arial Cyr"/>
        <family val="2"/>
      </rPr>
      <t xml:space="preserve">П-БК17.06 </t>
    </r>
    <r>
      <rPr>
        <sz val="8"/>
        <rFont val="Arial Cyr"/>
        <family val="2"/>
      </rPr>
      <t xml:space="preserve">УХЛ4 (Ду=6мм, К1/4",G1/4,K3/8",G3/8) </t>
    </r>
  </si>
  <si>
    <t>ПБК17.16</t>
  </si>
  <si>
    <r>
      <t xml:space="preserve">Блок </t>
    </r>
    <r>
      <rPr>
        <b/>
        <sz val="8"/>
        <rFont val="Arial Cyr"/>
        <family val="2"/>
      </rPr>
      <t>П-БК 17.16(10)</t>
    </r>
    <r>
      <rPr>
        <sz val="8"/>
        <rFont val="Arial Cyr"/>
        <family val="2"/>
      </rPr>
      <t xml:space="preserve"> УХЛ4(Ду=16мм, входной 3-х лин. клапан,фильтр-регулятор,маслорасп)</t>
    </r>
  </si>
  <si>
    <t>ПБК17.25</t>
  </si>
  <si>
    <r>
      <t xml:space="preserve">Блок </t>
    </r>
    <r>
      <rPr>
        <b/>
        <sz val="8"/>
        <rFont val="Arial Cyr"/>
        <family val="2"/>
      </rPr>
      <t>П-БК 17.25</t>
    </r>
    <r>
      <rPr>
        <sz val="8"/>
        <rFont val="Arial Cyr"/>
        <family val="2"/>
      </rPr>
      <t xml:space="preserve"> УХЛ4(Ду=25мм, входной 3-х лин. клапан,фильтр-влагоотделитель,регулятор,маслорасп)</t>
    </r>
  </si>
  <si>
    <t>ПДГ04</t>
  </si>
  <si>
    <r>
      <t xml:space="preserve">Пневмодроссель с глушителем </t>
    </r>
    <r>
      <rPr>
        <b/>
        <sz val="8"/>
        <rFont val="Arial Cyr"/>
        <family val="2"/>
      </rPr>
      <t xml:space="preserve">П-ДГ 04-2 </t>
    </r>
    <r>
      <rPr>
        <sz val="8"/>
        <rFont val="Arial Cyr"/>
        <family val="2"/>
      </rPr>
      <t>УХЛ4 (К1/8")</t>
    </r>
  </si>
  <si>
    <t>ПДГ06</t>
  </si>
  <si>
    <r>
      <t xml:space="preserve">Пневмодроссель с глушителем </t>
    </r>
    <r>
      <rPr>
        <b/>
        <sz val="8"/>
        <rFont val="Arial Cyr"/>
        <family val="2"/>
      </rPr>
      <t xml:space="preserve">П-ДГ 06-2 </t>
    </r>
    <r>
      <rPr>
        <sz val="8"/>
        <rFont val="Arial Cyr"/>
        <family val="2"/>
      </rPr>
      <t>УХЛ4 (К1/4")</t>
    </r>
  </si>
  <si>
    <t>ПДГ10</t>
  </si>
  <si>
    <r>
      <t xml:space="preserve">Пневмодроссель с глушителем </t>
    </r>
    <r>
      <rPr>
        <b/>
        <sz val="8"/>
        <rFont val="Arial Cyr"/>
        <family val="2"/>
      </rPr>
      <t>П-ДГ 10-2</t>
    </r>
    <r>
      <rPr>
        <sz val="8"/>
        <rFont val="Arial Cyr"/>
        <family val="2"/>
      </rPr>
      <t xml:space="preserve"> УХЛ4 (К3/8")</t>
    </r>
  </si>
  <si>
    <t>ПДГ16</t>
  </si>
  <si>
    <r>
      <t xml:space="preserve">Пневмодроссель с глушителем </t>
    </r>
    <r>
      <rPr>
        <b/>
        <sz val="8"/>
        <rFont val="Arial Cyr"/>
        <family val="2"/>
      </rPr>
      <t>П-ДГ 16-2</t>
    </r>
    <r>
      <rPr>
        <sz val="8"/>
        <rFont val="Arial Cyr"/>
        <family val="2"/>
      </rPr>
      <t xml:space="preserve"> УХЛ4 (К1/2")</t>
    </r>
  </si>
  <si>
    <t>ПДГ20</t>
  </si>
  <si>
    <r>
      <t xml:space="preserve">Пневмодроссель с глушителем </t>
    </r>
    <r>
      <rPr>
        <b/>
        <sz val="8"/>
        <rFont val="Arial Cyr"/>
        <family val="2"/>
      </rPr>
      <t>П-ДГ 20-2</t>
    </r>
    <r>
      <rPr>
        <sz val="8"/>
        <rFont val="Arial Cyr"/>
        <family val="2"/>
      </rPr>
      <t xml:space="preserve"> УХЛ4 (К3/4")</t>
    </r>
  </si>
  <si>
    <t>ПДГ25</t>
  </si>
  <si>
    <r>
      <t xml:space="preserve">Пневмодроссель с глушителем </t>
    </r>
    <r>
      <rPr>
        <b/>
        <sz val="8"/>
        <rFont val="Arial Cyr"/>
        <family val="2"/>
      </rPr>
      <t xml:space="preserve">П-ДГ 25-2 </t>
    </r>
    <r>
      <rPr>
        <sz val="8"/>
        <rFont val="Arial Cyr"/>
        <family val="2"/>
      </rPr>
      <t>УХЛ4 (К1")</t>
    </r>
  </si>
  <si>
    <t>ПД04</t>
  </si>
  <si>
    <r>
      <t xml:space="preserve">Пневмодроссель с обратным клапаном </t>
    </r>
    <r>
      <rPr>
        <b/>
        <sz val="8"/>
        <rFont val="Arial Cyr"/>
        <family val="2"/>
      </rPr>
      <t>П-ДМ 04-2</t>
    </r>
    <r>
      <rPr>
        <sz val="8"/>
        <rFont val="Arial Cyr"/>
        <family val="2"/>
      </rPr>
      <t xml:space="preserve"> УХЛ4 (Ду=4мм, К1/8")</t>
    </r>
  </si>
  <si>
    <t>ПД06</t>
  </si>
  <si>
    <r>
      <t xml:space="preserve">Пневмодроссель с обратным клапаном </t>
    </r>
    <r>
      <rPr>
        <b/>
        <sz val="8"/>
        <rFont val="Arial Cyr"/>
        <family val="2"/>
      </rPr>
      <t xml:space="preserve">П-ДМ 06-2 </t>
    </r>
    <r>
      <rPr>
        <sz val="8"/>
        <rFont val="Arial Cyr"/>
        <family val="2"/>
      </rPr>
      <t>УХЛ4 (Ду=6мм, К1/4")</t>
    </r>
  </si>
  <si>
    <t>ПД10</t>
  </si>
  <si>
    <r>
      <t xml:space="preserve">Пневмодроссель с обратным клапаном </t>
    </r>
    <r>
      <rPr>
        <b/>
        <sz val="8"/>
        <rFont val="Arial Cyr"/>
        <family val="2"/>
      </rPr>
      <t>П-ДМ 10-2</t>
    </r>
    <r>
      <rPr>
        <sz val="8"/>
        <rFont val="Arial Cyr"/>
        <family val="2"/>
      </rPr>
      <t xml:space="preserve"> УХЛ4 (Ду=10мм, К3/8"), (замена В77-13)</t>
    </r>
  </si>
  <si>
    <t>ПД16</t>
  </si>
  <si>
    <r>
      <t xml:space="preserve">Пневмодроссель с обратным клапаном </t>
    </r>
    <r>
      <rPr>
        <b/>
        <sz val="8"/>
        <rFont val="Arial Cyr"/>
        <family val="2"/>
      </rPr>
      <t>П-ДМ 16-2</t>
    </r>
    <r>
      <rPr>
        <sz val="8"/>
        <rFont val="Arial Cyr"/>
        <family val="2"/>
      </rPr>
      <t xml:space="preserve"> УХЛ4 (Ду=16мм, К1/2"), (замена В77-14)</t>
    </r>
  </si>
  <si>
    <t>ПД25</t>
  </si>
  <si>
    <r>
      <t xml:space="preserve">Пневмодроссель с обратным клапаном </t>
    </r>
    <r>
      <rPr>
        <b/>
        <sz val="8"/>
        <rFont val="Arial Cyr"/>
        <family val="2"/>
      </rPr>
      <t>П-ДМ 25-2</t>
    </r>
    <r>
      <rPr>
        <sz val="8"/>
        <rFont val="Arial Cyr"/>
        <family val="2"/>
      </rPr>
      <t xml:space="preserve"> УХЛ4 (Ду=25мм, К1"), (замена В77-26)</t>
    </r>
  </si>
  <si>
    <t>ПДК</t>
  </si>
  <si>
    <r>
      <t xml:space="preserve">Пневмодроссель с обратным клапаном </t>
    </r>
    <r>
      <rPr>
        <b/>
        <sz val="8"/>
        <rFont val="Arial Cyr"/>
        <family val="2"/>
      </rPr>
      <t>П-ДК</t>
    </r>
    <r>
      <rPr>
        <sz val="8"/>
        <rFont val="Arial Cyr"/>
        <family val="2"/>
      </rPr>
      <t xml:space="preserve"> УХЛ4 (Ду=2,5мм, стыковое исп.)</t>
    </r>
  </si>
  <si>
    <t>ПО06</t>
  </si>
  <si>
    <r>
      <t xml:space="preserve">Пневмоклапан обратный </t>
    </r>
    <r>
      <rPr>
        <b/>
        <sz val="8"/>
        <rFont val="Arial Cyr"/>
        <family val="2"/>
      </rPr>
      <t>П-О 06-2</t>
    </r>
    <r>
      <rPr>
        <sz val="8"/>
        <rFont val="Arial Cyr"/>
        <family val="2"/>
      </rPr>
      <t xml:space="preserve"> УХЛ4 (К1/4", Ду=6мм)</t>
    </r>
  </si>
  <si>
    <t>ПО10</t>
  </si>
  <si>
    <r>
      <t xml:space="preserve">Пневмоклапан обратный </t>
    </r>
    <r>
      <rPr>
        <b/>
        <sz val="8"/>
        <rFont val="Arial Cyr"/>
        <family val="2"/>
      </rPr>
      <t>П-О 10-2</t>
    </r>
    <r>
      <rPr>
        <sz val="8"/>
        <rFont val="Arial Cyr"/>
        <family val="2"/>
      </rPr>
      <t xml:space="preserve"> УХЛ4 (К3/8", Ду=10мм)</t>
    </r>
  </si>
  <si>
    <t>ПО16</t>
  </si>
  <si>
    <r>
      <t xml:space="preserve">Пневмоклапан обратный </t>
    </r>
    <r>
      <rPr>
        <b/>
        <sz val="8"/>
        <rFont val="Arial Cyr"/>
        <family val="2"/>
      </rPr>
      <t>П-О 16-2</t>
    </r>
    <r>
      <rPr>
        <sz val="8"/>
        <rFont val="Arial Cyr"/>
        <family val="2"/>
      </rPr>
      <t xml:space="preserve"> УХЛ4 (К1/2", Ду=16мм)</t>
    </r>
  </si>
  <si>
    <t>ПО20</t>
  </si>
  <si>
    <r>
      <t xml:space="preserve">Пневмоклапан обратный </t>
    </r>
    <r>
      <rPr>
        <b/>
        <sz val="8"/>
        <rFont val="Arial Cyr"/>
        <family val="2"/>
      </rPr>
      <t>П-О 20-2</t>
    </r>
    <r>
      <rPr>
        <sz val="8"/>
        <rFont val="Arial Cyr"/>
        <family val="2"/>
      </rPr>
      <t xml:space="preserve"> УХЛ4 (К3/4", Ду=20мм)</t>
    </r>
  </si>
  <si>
    <t>ПО25</t>
  </si>
  <si>
    <r>
      <t xml:space="preserve">Пневмоклапан обратный </t>
    </r>
    <r>
      <rPr>
        <b/>
        <sz val="8"/>
        <rFont val="Arial Cyr"/>
        <family val="2"/>
      </rPr>
      <t>П-О 25-2</t>
    </r>
    <r>
      <rPr>
        <sz val="8"/>
        <rFont val="Arial Cyr"/>
        <family val="2"/>
      </rPr>
      <t xml:space="preserve"> УХЛ4 (К1", Ду=25мм)</t>
    </r>
  </si>
  <si>
    <t>ПКР122-12</t>
  </si>
  <si>
    <r>
      <t xml:space="preserve">Редукционный пневмоклапан </t>
    </r>
    <r>
      <rPr>
        <b/>
        <sz val="8"/>
        <rFont val="Arial Cyr"/>
        <family val="2"/>
      </rPr>
      <t>П-КРМ 122-12</t>
    </r>
    <r>
      <rPr>
        <sz val="8"/>
        <rFont val="Arial Cyr"/>
        <family val="2"/>
      </rPr>
      <t xml:space="preserve"> УХЛ4 (Ду=12мм,К3/8") без манометра</t>
    </r>
  </si>
  <si>
    <t>ПКР122-16</t>
  </si>
  <si>
    <r>
      <t xml:space="preserve">Редукционный пневмоклапан </t>
    </r>
    <r>
      <rPr>
        <b/>
        <sz val="8"/>
        <rFont val="Arial Cyr"/>
        <family val="2"/>
      </rPr>
      <t>П-КРМ 122-16</t>
    </r>
    <r>
      <rPr>
        <sz val="8"/>
        <rFont val="Arial Cyr"/>
        <family val="2"/>
      </rPr>
      <t xml:space="preserve"> УХЛ4 (Ду=16мм,К1/2") без манометра</t>
    </r>
  </si>
  <si>
    <t>ПКР112-25</t>
  </si>
  <si>
    <r>
      <t xml:space="preserve">Редукционный пневмоклапан </t>
    </r>
    <r>
      <rPr>
        <b/>
        <sz val="8"/>
        <rFont val="Arial Cyr"/>
        <family val="2"/>
      </rPr>
      <t>П-КРМ 112-25</t>
    </r>
    <r>
      <rPr>
        <sz val="8"/>
        <rFont val="Arial Cyr"/>
        <family val="2"/>
      </rPr>
      <t xml:space="preserve"> УХЛ4 (Ду=25мм, К1"), без манометра</t>
    </r>
  </si>
  <si>
    <t>ПКР211-40</t>
  </si>
  <si>
    <r>
      <t xml:space="preserve">Редукционный пневмоклапан </t>
    </r>
    <r>
      <rPr>
        <b/>
        <sz val="8"/>
        <rFont val="Arial Cyr"/>
        <family val="2"/>
      </rPr>
      <t>П-КРМ 211-40</t>
    </r>
    <r>
      <rPr>
        <sz val="8"/>
        <rFont val="Arial Cyr"/>
        <family val="2"/>
      </rPr>
      <t xml:space="preserve"> УХЛ4 (Ду=40мм, М48х2,</t>
    </r>
    <r>
      <rPr>
        <b/>
        <sz val="8"/>
        <rFont val="Arial Cyr"/>
        <family val="2"/>
      </rPr>
      <t xml:space="preserve"> пневматическое упр-е</t>
    </r>
    <r>
      <rPr>
        <sz val="8"/>
        <rFont val="Arial Cyr"/>
        <family val="2"/>
      </rPr>
      <t>), без манометра</t>
    </r>
  </si>
  <si>
    <t>ПКРТ</t>
  </si>
  <si>
    <r>
      <t xml:space="preserve">Редукционный пневмоклапан </t>
    </r>
    <r>
      <rPr>
        <b/>
        <sz val="8"/>
        <rFont val="Arial Cyr"/>
        <family val="2"/>
      </rPr>
      <t xml:space="preserve">ПКРТ </t>
    </r>
    <r>
      <rPr>
        <sz val="8"/>
        <rFont val="Arial Cyr"/>
        <family val="2"/>
      </rPr>
      <t>УХЛ4 (с манометром)</t>
    </r>
  </si>
  <si>
    <t>ПКГ</t>
  </si>
  <si>
    <r>
      <t xml:space="preserve">Пневмоклапан предельного давления </t>
    </r>
    <r>
      <rPr>
        <b/>
        <sz val="8"/>
        <rFont val="Arial Cyr"/>
        <family val="2"/>
      </rPr>
      <t>П-КГ (исполненее 1, 2)</t>
    </r>
    <r>
      <rPr>
        <sz val="8"/>
        <rFont val="Arial Cyr"/>
        <family val="2"/>
      </rPr>
      <t xml:space="preserve"> (Рном=0,63МПа, пределы настройки: 0,5-0,63МПа)</t>
    </r>
  </si>
  <si>
    <t>ПКАП16</t>
  </si>
  <si>
    <r>
      <t xml:space="preserve">Пн/клапан предохранительный </t>
    </r>
    <r>
      <rPr>
        <b/>
        <sz val="8"/>
        <rFont val="Arial Cyr"/>
        <family val="2"/>
      </rPr>
      <t>П-КАП 16-1</t>
    </r>
    <r>
      <rPr>
        <sz val="8"/>
        <rFont val="Arial Cyr"/>
        <family val="2"/>
      </rPr>
      <t>(Рн=0,4МПа),</t>
    </r>
    <r>
      <rPr>
        <b/>
        <sz val="8"/>
        <rFont val="Arial Cyr"/>
        <family val="2"/>
      </rPr>
      <t>П-КАП 16-2</t>
    </r>
    <r>
      <rPr>
        <sz val="8"/>
        <rFont val="Arial Cyr"/>
        <family val="2"/>
      </rPr>
      <t>(Рн=0,63МПа),</t>
    </r>
    <r>
      <rPr>
        <b/>
        <sz val="8"/>
        <rFont val="Arial Cyr"/>
        <family val="2"/>
      </rPr>
      <t>П-КАП 16-3</t>
    </r>
    <r>
      <rPr>
        <sz val="8"/>
        <rFont val="Arial Cyr"/>
        <family val="2"/>
      </rPr>
      <t xml:space="preserve">(Рн=1МПа) </t>
    </r>
  </si>
  <si>
    <t>ПКАП25</t>
  </si>
  <si>
    <r>
      <t xml:space="preserve">Пн/клапан предохранительный </t>
    </r>
    <r>
      <rPr>
        <b/>
        <sz val="8"/>
        <rFont val="Arial Cyr"/>
        <family val="2"/>
      </rPr>
      <t>П-КАП 25-1</t>
    </r>
    <r>
      <rPr>
        <sz val="8"/>
        <rFont val="Arial Cyr"/>
        <family val="2"/>
      </rPr>
      <t>(Рн=0,4МПа),</t>
    </r>
    <r>
      <rPr>
        <b/>
        <sz val="8"/>
        <rFont val="Arial Cyr"/>
        <family val="2"/>
      </rPr>
      <t>П-КАП 25-2</t>
    </r>
    <r>
      <rPr>
        <sz val="8"/>
        <rFont val="Arial Cyr"/>
        <family val="2"/>
      </rPr>
      <t>(Рн=0,63МПа),</t>
    </r>
    <r>
      <rPr>
        <b/>
        <sz val="8"/>
        <rFont val="Arial Cyr"/>
        <family val="2"/>
      </rPr>
      <t>П-КАП 25-3</t>
    </r>
    <r>
      <rPr>
        <sz val="8"/>
        <rFont val="Arial Cyr"/>
        <family val="2"/>
      </rPr>
      <t xml:space="preserve">(Рн=1МПа) </t>
    </r>
  </si>
  <si>
    <t>ПРК3.1</t>
  </si>
  <si>
    <r>
      <t xml:space="preserve">Пневмораспределитель 3/2 </t>
    </r>
    <r>
      <rPr>
        <b/>
        <sz val="8"/>
        <rFont val="Arial Cyr"/>
        <family val="2"/>
      </rPr>
      <t xml:space="preserve">П-РК 3.1 </t>
    </r>
    <r>
      <rPr>
        <sz val="8"/>
        <rFont val="Arial Cyr"/>
        <family val="2"/>
      </rPr>
      <t>УХЛ4 (кнопка пуск) Ду=4мм</t>
    </r>
  </si>
  <si>
    <t>ПРК3.2</t>
  </si>
  <si>
    <r>
      <t xml:space="preserve">Пневмораспределитель 3/2 </t>
    </r>
    <r>
      <rPr>
        <b/>
        <sz val="8"/>
        <rFont val="Arial Cyr"/>
        <family val="2"/>
      </rPr>
      <t>П-РК 3.2</t>
    </r>
    <r>
      <rPr>
        <sz val="8"/>
        <rFont val="Arial Cyr"/>
        <family val="2"/>
      </rPr>
      <t xml:space="preserve"> УХЛ4 (кнопка стоп) Ду=4мм</t>
    </r>
  </si>
  <si>
    <t>ПРК3.3</t>
  </si>
  <si>
    <r>
      <t xml:space="preserve">Пневмораспределитель 3/2 </t>
    </r>
    <r>
      <rPr>
        <b/>
        <sz val="8"/>
        <rFont val="Arial Cyr"/>
        <family val="2"/>
      </rPr>
      <t>П-РК 3.3</t>
    </r>
    <r>
      <rPr>
        <sz val="8"/>
        <rFont val="Arial Cyr"/>
        <family val="2"/>
      </rPr>
      <t xml:space="preserve"> УХЛ4 (тумблер) Ду=4мм</t>
    </r>
  </si>
  <si>
    <t>ПРК3.4</t>
  </si>
  <si>
    <r>
      <t xml:space="preserve">Пневмораспределитель 3/2 </t>
    </r>
    <r>
      <rPr>
        <b/>
        <sz val="8"/>
        <rFont val="Arial Cyr"/>
        <family val="2"/>
      </rPr>
      <t xml:space="preserve">П-РК 3.4 </t>
    </r>
    <r>
      <rPr>
        <sz val="8"/>
        <rFont val="Arial Cyr"/>
        <family val="2"/>
      </rPr>
      <t>УХЛ4 (ролик) Ду=4мм</t>
    </r>
  </si>
  <si>
    <t>ПРК3.5</t>
  </si>
  <si>
    <r>
      <t xml:space="preserve">Пневмораспределитель 3/2 </t>
    </r>
    <r>
      <rPr>
        <b/>
        <sz val="8"/>
        <rFont val="Arial Cyr"/>
        <family val="2"/>
      </rPr>
      <t xml:space="preserve">П-РК 3.5 </t>
    </r>
    <r>
      <rPr>
        <sz val="8"/>
        <rFont val="Arial Cyr"/>
        <family val="2"/>
      </rPr>
      <t>УХЛ4 (ломающийся ролик) Ду=4мм</t>
    </r>
  </si>
  <si>
    <t>ПРК3.6</t>
  </si>
  <si>
    <r>
      <t xml:space="preserve">Пневмораспределитель 3/2 </t>
    </r>
    <r>
      <rPr>
        <b/>
        <sz val="8"/>
        <rFont val="Arial Cyr"/>
        <family val="2"/>
      </rPr>
      <t>П-РК 3.6</t>
    </r>
    <r>
      <rPr>
        <sz val="8"/>
        <rFont val="Arial Cyr"/>
        <family val="2"/>
      </rPr>
      <t xml:space="preserve"> УХЛ4 (пневматическое упр.) Ду=4мм</t>
    </r>
  </si>
  <si>
    <t>ПРК3.7</t>
  </si>
  <si>
    <r>
      <t xml:space="preserve">Пневмораспределитель 3/2 </t>
    </r>
    <r>
      <rPr>
        <b/>
        <sz val="8"/>
        <rFont val="Arial Cyr"/>
        <family val="2"/>
      </rPr>
      <t>П-РК 3.7</t>
    </r>
    <r>
      <rPr>
        <sz val="8"/>
        <rFont val="Arial Cyr"/>
        <family val="2"/>
      </rPr>
      <t xml:space="preserve"> УХЛ4 (толкатель) Ду=4мм</t>
    </r>
  </si>
  <si>
    <t>2/16.1</t>
  </si>
  <si>
    <r>
      <t xml:space="preserve">Пн/распред. двухлинейный с ЭМУ </t>
    </r>
    <r>
      <rPr>
        <b/>
        <sz val="8"/>
        <rFont val="Arial Cyr"/>
        <family val="2"/>
      </rPr>
      <t xml:space="preserve">П-РЭ 2/16.1 </t>
    </r>
    <r>
      <rPr>
        <sz val="8"/>
        <rFont val="Arial Cyr"/>
        <family val="2"/>
      </rPr>
      <t>(Рн=0,08МПа)</t>
    </r>
  </si>
  <si>
    <t>2/16.2</t>
  </si>
  <si>
    <r>
      <t xml:space="preserve">Пн/распред. двухлинейный с ЭМУ </t>
    </r>
    <r>
      <rPr>
        <b/>
        <sz val="8"/>
        <rFont val="Arial Cyr"/>
        <family val="2"/>
      </rPr>
      <t xml:space="preserve">П-РЭ 2/16.2 </t>
    </r>
    <r>
      <rPr>
        <sz val="8"/>
        <rFont val="Arial Cyr"/>
        <family val="2"/>
      </rPr>
      <t>с кабелем (Рн=0,08МПа)</t>
    </r>
  </si>
  <si>
    <t>2/16.А1</t>
  </si>
  <si>
    <r>
      <t xml:space="preserve">Пн/распред. двухлинейный с ЭМУ </t>
    </r>
    <r>
      <rPr>
        <b/>
        <sz val="8"/>
        <rFont val="Arial Cyr"/>
        <family val="2"/>
      </rPr>
      <t xml:space="preserve">П-РЭ 2/16 А1 </t>
    </r>
    <r>
      <rPr>
        <sz val="8"/>
        <rFont val="Arial Cyr"/>
        <family val="2"/>
      </rPr>
      <t>(Рн=0,63МПа)</t>
    </r>
  </si>
  <si>
    <t>2/16.А1бк</t>
  </si>
  <si>
    <r>
      <t xml:space="preserve">Пн/распред. двухлинейный с ЭМУ </t>
    </r>
    <r>
      <rPr>
        <b/>
        <sz val="8"/>
        <rFont val="Arial Cyr"/>
        <family val="2"/>
      </rPr>
      <t xml:space="preserve">П-РЭ 2/16 А1 </t>
    </r>
    <r>
      <rPr>
        <sz val="8"/>
        <rFont val="Arial Cyr"/>
        <family val="2"/>
      </rPr>
      <t>без катушки</t>
    </r>
  </si>
  <si>
    <t>ПР2,1</t>
  </si>
  <si>
    <r>
      <t xml:space="preserve">Пн/распред. двухлинейный с ЭМУ </t>
    </r>
    <r>
      <rPr>
        <b/>
        <sz val="8"/>
        <rFont val="Arial Cyr"/>
        <family val="2"/>
      </rPr>
      <t>П-Р 2.1</t>
    </r>
    <r>
      <rPr>
        <sz val="8"/>
        <rFont val="Arial Cyr"/>
        <family val="2"/>
      </rPr>
      <t xml:space="preserve"> (Ду=1 мм, G1/8", Рн=1МПа) без разъема</t>
    </r>
  </si>
  <si>
    <t>ПР2,2,5</t>
  </si>
  <si>
    <r>
      <t xml:space="preserve">Пн/распред. двухлинейный с ЭМУ </t>
    </r>
    <r>
      <rPr>
        <b/>
        <sz val="8"/>
        <rFont val="Arial Cyr"/>
        <family val="2"/>
      </rPr>
      <t>П-Р 2.2,5</t>
    </r>
    <r>
      <rPr>
        <sz val="8"/>
        <rFont val="Arial Cyr"/>
        <family val="2"/>
      </rPr>
      <t xml:space="preserve"> (Ду=2,5 мм, G1/8", Рн=0,63МПа)  без разъема</t>
    </r>
  </si>
  <si>
    <t>ПР2,16</t>
  </si>
  <si>
    <r>
      <t xml:space="preserve">Пн/распред. двухлинейный с ЭМУ </t>
    </r>
    <r>
      <rPr>
        <b/>
        <sz val="8"/>
        <rFont val="Arial Cyr"/>
        <family val="2"/>
      </rPr>
      <t>П-Р 2.16</t>
    </r>
    <r>
      <rPr>
        <sz val="8"/>
        <rFont val="Arial Cyr"/>
        <family val="2"/>
      </rPr>
      <t xml:space="preserve"> (Ду=16 мм, К1/2", Рн=1МПа)</t>
    </r>
  </si>
  <si>
    <t>ПР2,25</t>
  </si>
  <si>
    <r>
      <t xml:space="preserve">Пн/распред. двухлинейный с ЭМУ </t>
    </r>
    <r>
      <rPr>
        <b/>
        <sz val="8"/>
        <rFont val="Arial Cyr"/>
        <family val="2"/>
      </rPr>
      <t>П-Р 2.25</t>
    </r>
    <r>
      <rPr>
        <sz val="8"/>
        <rFont val="Arial Cyr"/>
        <family val="2"/>
      </rPr>
      <t xml:space="preserve"> (Ду=25 мм, К1", Рн=1МПа)</t>
    </r>
  </si>
  <si>
    <t>ПР2,40</t>
  </si>
  <si>
    <r>
      <t xml:space="preserve">Пн/распред. двухлинейный с ЭМУ </t>
    </r>
    <r>
      <rPr>
        <b/>
        <sz val="8"/>
        <rFont val="Arial Cyr"/>
        <family val="2"/>
      </rPr>
      <t>П-Р 2.40</t>
    </r>
    <r>
      <rPr>
        <sz val="8"/>
        <rFont val="Arial Cyr"/>
        <family val="2"/>
      </rPr>
      <t xml:space="preserve"> (Ду=40 мм,Рн=1МПа)</t>
    </r>
  </si>
  <si>
    <r>
      <t xml:space="preserve">Пн/р. трехлинейный с ЭМУ </t>
    </r>
    <r>
      <rPr>
        <b/>
        <sz val="8"/>
        <rFont val="Arial Cyr"/>
        <family val="2"/>
      </rPr>
      <t>П-ЭПР.3.1хх , П-ЭПР.3.2хх</t>
    </r>
    <r>
      <rPr>
        <sz val="8"/>
        <rFont val="Arial Cyr"/>
        <family val="2"/>
      </rPr>
      <t xml:space="preserve"> УХЛ4 (Ду=1,6мм, вставное исполнение)</t>
    </r>
  </si>
  <si>
    <r>
      <t xml:space="preserve">Пн/р. трехлинейный с ЭМУ </t>
    </r>
    <r>
      <rPr>
        <b/>
        <sz val="8"/>
        <rFont val="Arial Cyr"/>
        <family val="2"/>
      </rPr>
      <t>П-ЭПР.3.3хх</t>
    </r>
    <r>
      <rPr>
        <sz val="8"/>
        <rFont val="Arial Cyr"/>
        <family val="2"/>
      </rPr>
      <t xml:space="preserve"> УХЛ4 (Ду=1,6мм,боковое резьбовое, К1/8")</t>
    </r>
  </si>
  <si>
    <r>
      <t xml:space="preserve">Пн/р. трехлинейный с ЭМУ </t>
    </r>
    <r>
      <rPr>
        <b/>
        <sz val="8"/>
        <rFont val="Arial Cyr"/>
        <family val="2"/>
      </rPr>
      <t>П-ЭПР.3.4хх</t>
    </r>
    <r>
      <rPr>
        <sz val="8"/>
        <rFont val="Arial Cyr"/>
        <family val="2"/>
      </rPr>
      <t xml:space="preserve"> УХЛ4 (Ду=1,6мм,нижнее стыковое,с кнопкой руч.упр)</t>
    </r>
  </si>
  <si>
    <r>
      <t xml:space="preserve">Пн/р. трехлинейный с ЭМУ </t>
    </r>
    <r>
      <rPr>
        <b/>
        <sz val="8"/>
        <rFont val="Arial Cyr"/>
        <family val="2"/>
      </rPr>
      <t>П-ЭПР.3.5хх</t>
    </r>
    <r>
      <rPr>
        <sz val="8"/>
        <rFont val="Arial Cyr"/>
        <family val="2"/>
      </rPr>
      <t xml:space="preserve"> УХЛ4 (Ду=1,6мм,нижнее стыковое,без кноп.руч.упр)</t>
    </r>
  </si>
  <si>
    <r>
      <t xml:space="preserve">Пн/р. трехлинейный с ЭМУ </t>
    </r>
    <r>
      <rPr>
        <b/>
        <sz val="8"/>
        <rFont val="Arial Cyr"/>
        <family val="2"/>
      </rPr>
      <t>П-ЭПР.3.6хх</t>
    </r>
    <r>
      <rPr>
        <sz val="8"/>
        <rFont val="Arial Cyr"/>
        <family val="2"/>
      </rPr>
      <t xml:space="preserve"> УХЛ4 (Ду=1,6мм,боковое стыковое,с кнопкой руч.упр)</t>
    </r>
  </si>
  <si>
    <t>.3/1.2м</t>
  </si>
  <si>
    <r>
      <t xml:space="preserve">Пн/р. трехлинейный с ЭМУ </t>
    </r>
    <r>
      <rPr>
        <b/>
        <sz val="8"/>
        <rFont val="Arial Cyr"/>
        <family val="2"/>
      </rPr>
      <t xml:space="preserve">П-РЭ 3/1М.х </t>
    </r>
    <r>
      <rPr>
        <sz val="8"/>
        <rFont val="Arial Cyr"/>
        <family val="2"/>
      </rPr>
      <t>УХЛ4 (Ду=1мм, стыковое исп., Рн=0,63 (1)Мпа) с разъемом</t>
    </r>
  </si>
  <si>
    <t>модель П-РЭ 3/2,5-х1хх, П-РЭ 3/2,5-х3хх -сняты с производства</t>
  </si>
  <si>
    <t>1412,…</t>
  </si>
  <si>
    <r>
      <t>Пн/р. трехлинейный с ЭМУ</t>
    </r>
    <r>
      <rPr>
        <b/>
        <sz val="8"/>
        <rFont val="Arial Cyr"/>
        <family val="2"/>
      </rPr>
      <t xml:space="preserve"> П-РЭ 3/2.5-14хх</t>
    </r>
    <r>
      <rPr>
        <sz val="8"/>
        <rFont val="Arial Cyr"/>
        <family val="2"/>
      </rPr>
      <t xml:space="preserve">  (Ду=2,5мм, К1/8",боковое резьбое,без кноп.руч.упр)</t>
    </r>
  </si>
  <si>
    <t>2412,…</t>
  </si>
  <si>
    <r>
      <t>Пн/р. трехлинейный с ЭМУ</t>
    </r>
    <r>
      <rPr>
        <b/>
        <sz val="8"/>
        <rFont val="Arial Cyr"/>
        <family val="2"/>
      </rPr>
      <t xml:space="preserve"> П-РЭ 3/2.5-24хх </t>
    </r>
    <r>
      <rPr>
        <sz val="8"/>
        <rFont val="Arial Cyr"/>
        <family val="2"/>
      </rPr>
      <t>(Ду=2,5мм, К1/4",боковое резьбое,без кноп.руч.упр)</t>
    </r>
  </si>
  <si>
    <t>3412,…</t>
  </si>
  <si>
    <r>
      <t>Пн/р. трехлинейный с ЭМУ</t>
    </r>
    <r>
      <rPr>
        <b/>
        <sz val="8"/>
        <rFont val="Arial Cyr"/>
        <family val="2"/>
      </rPr>
      <t xml:space="preserve"> П-РЭ 3/2.5-34хх </t>
    </r>
    <r>
      <rPr>
        <sz val="8"/>
        <rFont val="Arial Cyr"/>
        <family val="2"/>
      </rPr>
      <t>(Ду=2,5мм, К1/8",боковое резьбое,кноп.упр)</t>
    </r>
  </si>
  <si>
    <t>4412,…</t>
  </si>
  <si>
    <r>
      <t>Пн/р. трехлинейный с ЭМУ</t>
    </r>
    <r>
      <rPr>
        <b/>
        <sz val="8"/>
        <rFont val="Arial Cyr"/>
        <family val="2"/>
      </rPr>
      <t xml:space="preserve"> П-РЭ 3/2.5-44хх </t>
    </r>
    <r>
      <rPr>
        <sz val="8"/>
        <rFont val="Arial Cyr"/>
        <family val="2"/>
      </rPr>
      <t>(Ду=2,5мм, К1/8",боковое резьбое, фиксир.упр)</t>
    </r>
  </si>
  <si>
    <t>5411,…</t>
  </si>
  <si>
    <r>
      <t>Пн/р. трехлинейный с ЭМУ</t>
    </r>
    <r>
      <rPr>
        <b/>
        <sz val="8"/>
        <rFont val="Arial Cyr"/>
        <family val="2"/>
      </rPr>
      <t xml:space="preserve"> П-РЭ 3/2.5-54хх</t>
    </r>
    <r>
      <rPr>
        <sz val="8"/>
        <rFont val="Arial Cyr"/>
        <family val="2"/>
      </rPr>
      <t xml:space="preserve">  (Ду=2,5мм, К1/8",нижн. стыковое,без кноп.руч.упр)</t>
    </r>
  </si>
  <si>
    <t>6411,…</t>
  </si>
  <si>
    <r>
      <t>Пн/р. трехлинейный с ЭМУ</t>
    </r>
    <r>
      <rPr>
        <b/>
        <sz val="8"/>
        <rFont val="Arial Cyr"/>
        <family val="2"/>
      </rPr>
      <t xml:space="preserve"> П-РЭ 3/2.5-64хх</t>
    </r>
    <r>
      <rPr>
        <sz val="8"/>
        <rFont val="Arial Cyr"/>
        <family val="2"/>
      </rPr>
      <t xml:space="preserve">  (Ду=2,5мм, К1/8",нижн. стыковое,кноп.упр)</t>
    </r>
  </si>
  <si>
    <t>7411,…</t>
  </si>
  <si>
    <r>
      <t>Пн/р. трехлинейный с ЭМУ</t>
    </r>
    <r>
      <rPr>
        <b/>
        <sz val="8"/>
        <rFont val="Arial Cyr"/>
        <family val="2"/>
      </rPr>
      <t xml:space="preserve"> П-РЭ 3/2.5-74хх</t>
    </r>
    <r>
      <rPr>
        <sz val="8"/>
        <rFont val="Arial Cyr"/>
        <family val="2"/>
      </rPr>
      <t xml:space="preserve">  (Ду=2,5мм, К1/8",бок. стыковое,кноп.упр)</t>
    </r>
  </si>
  <si>
    <t>1211,…</t>
  </si>
  <si>
    <r>
      <t>Пн/р. трехлинейный с ЭМУ</t>
    </r>
    <r>
      <rPr>
        <b/>
        <sz val="8"/>
        <rFont val="Arial Cyr"/>
        <family val="2"/>
      </rPr>
      <t xml:space="preserve"> П-РЭ 3/2.5-12хх</t>
    </r>
    <r>
      <rPr>
        <sz val="8"/>
        <rFont val="Arial Cyr"/>
        <family val="2"/>
      </rPr>
      <t xml:space="preserve">  (Ду=2,5мм, К1/8",боковое резьбое,без кноп.руч.упр,разьем)</t>
    </r>
  </si>
  <si>
    <t>2212,…</t>
  </si>
  <si>
    <r>
      <t>Пн/р. трехлинейный с ЭМУ</t>
    </r>
    <r>
      <rPr>
        <b/>
        <sz val="8"/>
        <rFont val="Arial Cyr"/>
        <family val="2"/>
      </rPr>
      <t xml:space="preserve"> П-РЭ 3/2.5-22хх </t>
    </r>
    <r>
      <rPr>
        <sz val="8"/>
        <rFont val="Arial Cyr"/>
        <family val="2"/>
      </rPr>
      <t>(Ду=2,5мм, К1/4",боковое резьбое,без кноп.руч.упр,разьем)</t>
    </r>
  </si>
  <si>
    <t>3212,…</t>
  </si>
  <si>
    <r>
      <t>Пн/р. трехлинейный с ЭМУ</t>
    </r>
    <r>
      <rPr>
        <b/>
        <sz val="8"/>
        <rFont val="Arial Cyr"/>
        <family val="2"/>
      </rPr>
      <t xml:space="preserve"> П-РЭ 3/2.5-32хх </t>
    </r>
    <r>
      <rPr>
        <sz val="8"/>
        <rFont val="Arial Cyr"/>
        <family val="2"/>
      </rPr>
      <t>(Ду=2,5мм, К1/8",боковое резьбое,кноп.упр,разьем)</t>
    </r>
  </si>
  <si>
    <t>4212,…</t>
  </si>
  <si>
    <r>
      <t>Пн/р. трехлинейный с ЭМУ</t>
    </r>
    <r>
      <rPr>
        <b/>
        <sz val="8"/>
        <rFont val="Arial Cyr"/>
        <family val="2"/>
      </rPr>
      <t xml:space="preserve"> П-РЭ 3/2.5-42хх </t>
    </r>
    <r>
      <rPr>
        <sz val="8"/>
        <rFont val="Arial Cyr"/>
        <family val="2"/>
      </rPr>
      <t>(Ду=2,5мм, К1/8",боковое резьбое, фиксир.упр,разьем)</t>
    </r>
  </si>
  <si>
    <t>5211,…</t>
  </si>
  <si>
    <r>
      <t>Пн/р. трехлинейный с ЭМУ</t>
    </r>
    <r>
      <rPr>
        <b/>
        <sz val="8"/>
        <rFont val="Arial Cyr"/>
        <family val="2"/>
      </rPr>
      <t xml:space="preserve"> П-РЭ 3/2.5-52хх</t>
    </r>
    <r>
      <rPr>
        <sz val="8"/>
        <rFont val="Arial Cyr"/>
        <family val="2"/>
      </rPr>
      <t xml:space="preserve">  (Ду=2,5мм, К1/8",нижн. стыковое,без кноп.руч.упр,разьем)</t>
    </r>
  </si>
  <si>
    <t>6211,…</t>
  </si>
  <si>
    <r>
      <t>Пн/р. трехлинейный с ЭМУ</t>
    </r>
    <r>
      <rPr>
        <b/>
        <sz val="8"/>
        <rFont val="Arial Cyr"/>
        <family val="2"/>
      </rPr>
      <t xml:space="preserve"> П-РЭ 3/2.5-62хх</t>
    </r>
    <r>
      <rPr>
        <sz val="8"/>
        <rFont val="Arial Cyr"/>
        <family val="2"/>
      </rPr>
      <t xml:space="preserve">  (Ду=2,5мм, К1/8",нижн. стыковое,кноп.упр,разьем)</t>
    </r>
  </si>
  <si>
    <t>7211,…</t>
  </si>
  <si>
    <r>
      <t>Пн/р. трехлинейный с ЭМУ</t>
    </r>
    <r>
      <rPr>
        <b/>
        <sz val="8"/>
        <rFont val="Arial Cyr"/>
        <family val="2"/>
      </rPr>
      <t xml:space="preserve"> П-РЭ 3/2.5-72хх</t>
    </r>
    <r>
      <rPr>
        <sz val="8"/>
        <rFont val="Arial Cyr"/>
        <family val="2"/>
      </rPr>
      <t xml:space="preserve">  (Ду=2,5мм, К1/8",бок. стыковое,кноп.упр,разьем)</t>
    </r>
  </si>
  <si>
    <t>3РК10П-1</t>
  </si>
  <si>
    <t>Пн/р 3/2 с пневматическим упр. 3РК10П-1 (Ду=10мм, К3/8", аналог ПР-13П-12/10)</t>
  </si>
  <si>
    <t>3РК10П-2</t>
  </si>
  <si>
    <t>Пн/р 3/2 с пневматическим упр. 3РК10П-2 (Ду=10мм, G3/8")</t>
  </si>
  <si>
    <t>3РК16П-1</t>
  </si>
  <si>
    <t>Пн/р 3/2 с пневматическим упр. 3РК16П-1 (Ду=16мм, К1/2", аналог ПР-13П-16/10)</t>
  </si>
  <si>
    <t>3РК16П-2</t>
  </si>
  <si>
    <t>Пн/р 3/2 с пневматическим упр. 3РК16П-2 (Ду=16мм, G1/2")</t>
  </si>
  <si>
    <t>3РК16П-3</t>
  </si>
  <si>
    <t>Пн/р 3/2 с пневматическим упр. 3РК16П-3 (Ду=16мм, стыковое исполнение)</t>
  </si>
  <si>
    <t>3РК20П-1</t>
  </si>
  <si>
    <t>Пн/р 3/2 с пневматическим упр. 3РК20П-1 (Ду=20мм, К3/4")</t>
  </si>
  <si>
    <t>3РК20П-2</t>
  </si>
  <si>
    <t>Пн/р 3/2 с пневматическим упр. 3РК20П-2 (Ду=20мм, G3/4")</t>
  </si>
  <si>
    <t>3РК25П-1</t>
  </si>
  <si>
    <t>Пн/р 3/2 с пневматическим упр. 3РК25П-1 (Ду=25мм, К1", аналог ПР-13П-25/10)</t>
  </si>
  <si>
    <t>3РК25П-2</t>
  </si>
  <si>
    <t>Пн/р 3/2 с пневматическим упр. 3РК25П-2 (Ду=25мм, G1")</t>
  </si>
  <si>
    <t>3РК25П-3</t>
  </si>
  <si>
    <t>Пн/р 3/2 с пневматическим упр. 3РК25П-3 (Ду=25мм, стыковое исполнение)</t>
  </si>
  <si>
    <t>3РК32П</t>
  </si>
  <si>
    <t>Пн/р 3/2 с пневматическим упр. 3РК32П-1(2) (Ду=32мм)</t>
  </si>
  <si>
    <t>3РК40П</t>
  </si>
  <si>
    <t>Пн/р 3/2 с пневматическим упр. 3РК40П-1(2) (Ду=40мм)</t>
  </si>
  <si>
    <t>Пн/р 3/2 с пневматическим упр. 3РК40П-3 (Ду=40мм)</t>
  </si>
  <si>
    <t>3РК10Э-1</t>
  </si>
  <si>
    <t>Пн/р 3/2 с электропневматическим упр. 3РК10Э-1 (Ду=10мм, К3/8", аналог ПР-13Э-12/10)</t>
  </si>
  <si>
    <t>3РК10Э-2</t>
  </si>
  <si>
    <t>Пн/р 3/2 с электропневматическим упр. 3РК10Э-2 (Ду=10мм, G3/8")</t>
  </si>
  <si>
    <t>3РК16Э-1</t>
  </si>
  <si>
    <t>Пн/р 3/2 с электропневматическим упр. 3РК16Э-1 (Ду=16мм, К1/2", аналог ПР-13Э-16/10)</t>
  </si>
  <si>
    <t>3РК16Э-2</t>
  </si>
  <si>
    <t>Пн/р 3/2 с электропневматическим упр. 3РК16Э-2 (Ду=16мм, G1/2")</t>
  </si>
  <si>
    <t>3РК16Э-3</t>
  </si>
  <si>
    <t>Пн/р 3/2 с электропневматическим упр. 3РК16Э-3 (Ду=16мм, стыковое исполнение)</t>
  </si>
  <si>
    <t>3РК20Э-1</t>
  </si>
  <si>
    <t>Пн/р 3/2 с электропневматическим упр. 3РК20Э-1 (Ду=20мм, К3/4")</t>
  </si>
  <si>
    <t>3РК20Э-2</t>
  </si>
  <si>
    <t>Пн/р 3/2 с электропневматическим упр. 3РК20Э-2 (Ду=20мм, G3/4")</t>
  </si>
  <si>
    <t>3РК25Э-1</t>
  </si>
  <si>
    <t>Пн/р 3/2 с электропневматическим упр. 3РК25Э-1 (Ду=25мм, К1", аналог ПР-13Э-25/10)</t>
  </si>
  <si>
    <t>3РК25Э-2</t>
  </si>
  <si>
    <t>Пн/р 3/2 с электропневматическим упр. 3РК25Э-2 (Ду=25мм, G1")</t>
  </si>
  <si>
    <t>3РК25Э-3</t>
  </si>
  <si>
    <t>Пн/р 3/2 с электропневматическим упр. 3РК25Э-3 (Ду=25мм, стыковое исполнение)</t>
  </si>
  <si>
    <t>3РК32Э</t>
  </si>
  <si>
    <t>Пн/р 3/2 с электропневматическим упр. 3РК32Э (Ду=32мм)</t>
  </si>
  <si>
    <t>3РК40Э-1</t>
  </si>
  <si>
    <t>Пн/р 3/2 с электропневматическим упр. 3РК40Э-1 (Ду=40мм, К1 1/2", аналог ПР-13Э-40/10)</t>
  </si>
  <si>
    <t>3РК40Э-2</t>
  </si>
  <si>
    <t>Пн/р 3/2 с электропневматическим упр. 3РК40Э-2 (Ду=40мм, G1 1/2")</t>
  </si>
  <si>
    <t>3РК40Э-3</t>
  </si>
  <si>
    <t>Пн/р 3/2 с электропневматическим упр. 3РК40Э-3 (Ду=40мм, стыковое исполнение)</t>
  </si>
  <si>
    <t>РЭП1.1.16</t>
  </si>
  <si>
    <r>
      <t xml:space="preserve">Пн/р 3/2 (для упр-я цилиндрами одностор. действия)  </t>
    </r>
    <r>
      <rPr>
        <b/>
        <sz val="8"/>
        <rFont val="Arial Cyr"/>
        <family val="2"/>
      </rPr>
      <t xml:space="preserve">РЭП1.1.16 </t>
    </r>
    <r>
      <rPr>
        <sz val="8"/>
        <rFont val="Arial Cyr"/>
        <family val="2"/>
      </rPr>
      <t xml:space="preserve">(Ду=16 мм, Рн=0,63 МПа) </t>
    </r>
  </si>
  <si>
    <t>РЭП1.1.20</t>
  </si>
  <si>
    <r>
      <t xml:space="preserve">Пн/р 3/2 (для упр-я цилиндрами одностор. действия)  </t>
    </r>
    <r>
      <rPr>
        <b/>
        <sz val="8"/>
        <rFont val="Arial Cyr"/>
        <family val="2"/>
      </rPr>
      <t xml:space="preserve">РЭП1.1.20 </t>
    </r>
    <r>
      <rPr>
        <sz val="8"/>
        <rFont val="Arial Cyr"/>
        <family val="2"/>
      </rPr>
      <t xml:space="preserve">(Ду=20 мм, Рн=0,63 МПа) </t>
    </r>
  </si>
  <si>
    <t>РЭП1.1.25</t>
  </si>
  <si>
    <r>
      <t xml:space="preserve">Пн/р 3/2 (для упр-я цилиндрами одностор. действия)  </t>
    </r>
    <r>
      <rPr>
        <b/>
        <sz val="8"/>
        <rFont val="Arial Cyr"/>
        <family val="2"/>
      </rPr>
      <t xml:space="preserve">РЭП1.1.25 </t>
    </r>
    <r>
      <rPr>
        <sz val="8"/>
        <rFont val="Arial Cyr"/>
        <family val="2"/>
      </rPr>
      <t xml:space="preserve">(Ду=25 мм, Рн=0,63 МПа) </t>
    </r>
  </si>
  <si>
    <t>РЭП1.1.40</t>
  </si>
  <si>
    <r>
      <t xml:space="preserve">Пн/р 3/2 (для упр-я цилиндрами одностор. действия)  </t>
    </r>
    <r>
      <rPr>
        <b/>
        <sz val="8"/>
        <rFont val="Arial Cyr"/>
        <family val="2"/>
      </rPr>
      <t xml:space="preserve">РЭП1.1.40 </t>
    </r>
    <r>
      <rPr>
        <sz val="8"/>
        <rFont val="Arial Cyr"/>
        <family val="2"/>
      </rPr>
      <t>(Ду=40 мм, Рн=0,63 МПа)</t>
    </r>
  </si>
  <si>
    <t>РЭП1.2.40</t>
  </si>
  <si>
    <r>
      <t xml:space="preserve">Пн/распеределитель </t>
    </r>
    <r>
      <rPr>
        <b/>
        <sz val="8"/>
        <rFont val="Arial Cyr"/>
        <family val="2"/>
      </rPr>
      <t xml:space="preserve">РЭП1.2.40 </t>
    </r>
    <r>
      <rPr>
        <sz val="8"/>
        <rFont val="Arial Cyr"/>
        <family val="2"/>
      </rPr>
      <t>(Ду=40 мм, Рн=0,63 МПа)</t>
    </r>
  </si>
  <si>
    <t>РЭП2.1.16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</si>
  <si>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РЭП2.1.16 </t>
    </r>
    <r>
      <rPr>
        <sz val="8"/>
        <rFont val="Arial Cyr"/>
        <family val="2"/>
      </rPr>
      <t>(Ду=16 мм, Рн=0,63МПа)</t>
    </r>
  </si>
  <si>
    <t>РЭП2.1.20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</si>
  <si>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РЭП2.1.20 </t>
    </r>
    <r>
      <rPr>
        <sz val="8"/>
        <rFont val="Arial Cyr"/>
        <family val="2"/>
      </rPr>
      <t>(Ду=20 мм, Рн=0,63МПа)</t>
    </r>
  </si>
  <si>
    <t>РЭП2.1.25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</si>
  <si>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РЭП2.1.25 </t>
    </r>
    <r>
      <rPr>
        <sz val="8"/>
        <rFont val="Arial Cyr"/>
        <family val="2"/>
      </rPr>
      <t>(Ду=25 мм, Рн=0,63МПа)</t>
    </r>
  </si>
  <si>
    <t>РЭП2.1.40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</si>
  <si>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РЭП2.1.40 </t>
    </r>
    <r>
      <rPr>
        <sz val="8"/>
        <rFont val="Arial Cyr"/>
        <family val="2"/>
      </rPr>
      <t>(Ду=40 мм, Рн=0,63МПа)</t>
    </r>
  </si>
  <si>
    <t>РЭП2.2.16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</si>
  <si>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РЭП2.2.16 </t>
    </r>
    <r>
      <rPr>
        <sz val="8"/>
        <rFont val="Arial Cyr"/>
        <family val="2"/>
      </rPr>
      <t>(Ду=16 мм, Рн=0,63МПа, с двумя управляющими распр.)</t>
    </r>
  </si>
  <si>
    <t>РЭП2.2.20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</si>
  <si>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РЭП2.2.20 </t>
    </r>
    <r>
      <rPr>
        <sz val="8"/>
        <rFont val="Arial Cyr"/>
        <family val="2"/>
      </rPr>
      <t>(Ду=20 мм, Рн=0,63МПа, с двумя управляющими распр.)</t>
    </r>
  </si>
  <si>
    <t>РЭП2.2.25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</si>
  <si>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РЭП2.2.25 </t>
    </r>
    <r>
      <rPr>
        <sz val="8"/>
        <rFont val="Arial Cyr"/>
        <family val="2"/>
      </rPr>
      <t>(Ду=25 мм, Рн=0,63МПа, с двумя управляющими распр.)</t>
    </r>
  </si>
  <si>
    <t>РЭП2.2.40</t>
  </si>
  <si>
    <r>
      <t xml:space="preserve">Пн/р 4/2 (для упр-я цилиндрами двухстор. действия)  </t>
    </r>
    <r>
      <rPr>
        <b/>
        <sz val="8"/>
        <rFont val="Arial Cyr"/>
        <family val="2"/>
      </rPr>
      <t xml:space="preserve">РЭП2.2.40 </t>
    </r>
    <r>
      <rPr>
        <sz val="8"/>
        <rFont val="Arial Cyr"/>
        <family val="2"/>
      </rPr>
      <t>(Ду=40 мм, Рн=0,63МПа, с двумя управляющими распр.)</t>
    </r>
  </si>
  <si>
    <t>П-РМЗ 3/5.ХХХ</t>
  </si>
  <si>
    <r>
      <t xml:space="preserve">Пн/р. 3-х линейный </t>
    </r>
    <r>
      <rPr>
        <b/>
        <sz val="8"/>
        <rFont val="Arial Cyr"/>
        <family val="2"/>
      </rPr>
      <t xml:space="preserve">П-РМЗ 3/5.32ХХ </t>
    </r>
    <r>
      <rPr>
        <sz val="8"/>
        <rFont val="Arial Cyr"/>
        <family val="2"/>
      </rPr>
      <t xml:space="preserve">УХЛ4 (функциональный аналог </t>
    </r>
    <r>
      <rPr>
        <b/>
        <sz val="8"/>
        <rFont val="Arial Cyr"/>
        <family val="2"/>
      </rPr>
      <t>ВВ 32-Ш</t>
    </r>
    <r>
      <rPr>
        <sz val="8"/>
        <rFont val="Arial Cyr"/>
        <family val="2"/>
      </rPr>
      <t>, Ду=5мм,эл.разъем)</t>
    </r>
  </si>
  <si>
    <t>П-РМО 3/5.ХХХ</t>
  </si>
  <si>
    <r>
      <t xml:space="preserve">Пн/р. 3-х линейный </t>
    </r>
    <r>
      <rPr>
        <b/>
        <sz val="8"/>
        <rFont val="Arial Cyr"/>
        <family val="2"/>
      </rPr>
      <t xml:space="preserve">П-РМО 3/5.32ХХ </t>
    </r>
    <r>
      <rPr>
        <sz val="8"/>
        <rFont val="Arial Cyr"/>
        <family val="2"/>
      </rPr>
      <t xml:space="preserve">УХЛ4 (функциональный аналог </t>
    </r>
    <r>
      <rPr>
        <b/>
        <sz val="8"/>
        <rFont val="Arial Cyr"/>
        <family val="2"/>
      </rPr>
      <t>ВВ 32-Ш</t>
    </r>
    <r>
      <rPr>
        <sz val="8"/>
        <rFont val="Arial Cyr"/>
        <family val="2"/>
      </rPr>
      <t>, Ду=5мм,эл.разъем)</t>
    </r>
  </si>
  <si>
    <t>5РМ 233-72-0-1</t>
  </si>
  <si>
    <r>
      <t xml:space="preserve">Пн/р 4/2 с односторонним ЭМУ </t>
    </r>
    <r>
      <rPr>
        <b/>
        <sz val="8"/>
        <rFont val="Arial Cyr"/>
        <family val="2"/>
      </rPr>
      <t>5РМ 233-72-0-1</t>
    </r>
    <r>
      <rPr>
        <sz val="8"/>
        <rFont val="Arial Cyr"/>
        <family val="2"/>
      </rPr>
      <t xml:space="preserve"> ( В64-33А-03, </t>
    </r>
    <r>
      <rPr>
        <b/>
        <sz val="8"/>
        <rFont val="Arial Cyr"/>
        <family val="2"/>
      </rPr>
      <t>резьба G3/8"</t>
    </r>
    <r>
      <rPr>
        <sz val="8"/>
        <rFont val="Arial Cyr"/>
        <family val="2"/>
      </rPr>
      <t xml:space="preserve"> либо К3/8")</t>
    </r>
  </si>
  <si>
    <t>5РМ 233-73-0-1</t>
  </si>
  <si>
    <r>
      <t xml:space="preserve">Пн/р 4/2 с односторонним ЭМУ </t>
    </r>
    <r>
      <rPr>
        <b/>
        <sz val="8"/>
        <rFont val="Arial Cyr"/>
        <family val="2"/>
      </rPr>
      <t>5РМ 233-73-0-1</t>
    </r>
    <r>
      <rPr>
        <sz val="8"/>
        <rFont val="Arial Cyr"/>
        <family val="2"/>
      </rPr>
      <t xml:space="preserve"> ( В64-34А-03, </t>
    </r>
    <r>
      <rPr>
        <b/>
        <sz val="8"/>
        <rFont val="Arial Cyr"/>
        <family val="2"/>
      </rPr>
      <t>резьба G1/2"</t>
    </r>
    <r>
      <rPr>
        <sz val="8"/>
        <rFont val="Arial Cyr"/>
        <family val="2"/>
      </rPr>
      <t xml:space="preserve"> либо К1/2")</t>
    </r>
  </si>
  <si>
    <t>5РМ 233-83-0-1</t>
  </si>
  <si>
    <r>
      <t xml:space="preserve">Пн/р 4/2 с односторонним ЭМУ </t>
    </r>
    <r>
      <rPr>
        <b/>
        <sz val="8"/>
        <rFont val="Arial Cyr"/>
        <family val="2"/>
      </rPr>
      <t>5РМ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233-83-0-1</t>
    </r>
    <r>
      <rPr>
        <sz val="8"/>
        <rFont val="Arial Cyr"/>
        <family val="2"/>
      </rPr>
      <t xml:space="preserve"> (В64-34А-05)(стыковой монтаж)</t>
    </r>
  </si>
  <si>
    <t>5РМ 232-72-0-1</t>
  </si>
  <si>
    <r>
      <t xml:space="preserve">Пн/р 4/2 с двусторонним ЭМУ </t>
    </r>
    <r>
      <rPr>
        <b/>
        <sz val="8"/>
        <rFont val="Arial Cyr"/>
        <family val="2"/>
      </rPr>
      <t>5РМ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232-72-0-1</t>
    </r>
    <r>
      <rPr>
        <sz val="8"/>
        <rFont val="Arial Cyr"/>
        <family val="2"/>
      </rPr>
      <t xml:space="preserve"> ( В64-13А-03, </t>
    </r>
    <r>
      <rPr>
        <b/>
        <sz val="8"/>
        <rFont val="Arial Cyr"/>
        <family val="2"/>
      </rPr>
      <t>резьба G3/8"</t>
    </r>
    <r>
      <rPr>
        <sz val="8"/>
        <rFont val="Arial Cyr"/>
        <family val="2"/>
      </rPr>
      <t xml:space="preserve"> либо К3/8")</t>
    </r>
  </si>
  <si>
    <t>5РМ 232-73-0-1</t>
  </si>
  <si>
    <r>
      <t xml:space="preserve">Пн/р 4/2 с двусторонним ЭМУ </t>
    </r>
    <r>
      <rPr>
        <b/>
        <sz val="8"/>
        <rFont val="Arial Cyr"/>
        <family val="2"/>
      </rPr>
      <t>5РМ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232-73-0-1</t>
    </r>
    <r>
      <rPr>
        <sz val="8"/>
        <rFont val="Arial Cyr"/>
        <family val="2"/>
      </rPr>
      <t xml:space="preserve"> ( В64-14А-03, </t>
    </r>
    <r>
      <rPr>
        <b/>
        <sz val="8"/>
        <rFont val="Arial Cyr"/>
        <family val="2"/>
      </rPr>
      <t>резьба G1/2"</t>
    </r>
    <r>
      <rPr>
        <sz val="8"/>
        <rFont val="Arial Cyr"/>
        <family val="2"/>
      </rPr>
      <t xml:space="preserve"> либо К1/2")</t>
    </r>
  </si>
  <si>
    <t>5РМ 232-83-0-1</t>
  </si>
  <si>
    <r>
      <t xml:space="preserve">Пн/р 4/2 с двусторонним ЭМУ </t>
    </r>
    <r>
      <rPr>
        <b/>
        <sz val="8"/>
        <rFont val="Arial Cyr"/>
        <family val="2"/>
      </rPr>
      <t>5РМ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232-83-0-1ХХ</t>
    </r>
    <r>
      <rPr>
        <sz val="8"/>
        <rFont val="Arial Cyr"/>
        <family val="2"/>
      </rPr>
      <t xml:space="preserve"> (В64-14А-05, стыковой монтаж)</t>
    </r>
  </si>
  <si>
    <t>5Р1-2ХХ</t>
  </si>
  <si>
    <t>Пн/р 5/2 5Р1-2ХХ-ХХ УХЛ4 (Ду=6мм, монтажная плита  1 по ISO5599-1)</t>
  </si>
  <si>
    <t>211-12</t>
  </si>
  <si>
    <r>
      <t xml:space="preserve">Пн/р 5/2 c односторонним ПУ </t>
    </r>
    <r>
      <rPr>
        <b/>
        <sz val="8"/>
        <rFont val="Arial Cyr"/>
        <family val="2"/>
      </rPr>
      <t>5Р2.211-12-0</t>
    </r>
    <r>
      <rPr>
        <sz val="8"/>
        <rFont val="Arial Cyr"/>
        <family val="2"/>
      </rPr>
      <t xml:space="preserve"> УХЛ4 (Ду=10мм, К3/8", К1/8")</t>
    </r>
  </si>
  <si>
    <t>211-02</t>
  </si>
  <si>
    <r>
      <t xml:space="preserve">Пн/р 5/2 с односторонним ПУ </t>
    </r>
    <r>
      <rPr>
        <b/>
        <sz val="8"/>
        <rFont val="Arial Cyr"/>
        <family val="2"/>
      </rPr>
      <t xml:space="preserve">5Р2.211-02-0 </t>
    </r>
    <r>
      <rPr>
        <sz val="8"/>
        <rFont val="Arial Cyr"/>
        <family val="2"/>
      </rPr>
      <t>УХЛ4 (Ду=10мм)</t>
    </r>
  </si>
  <si>
    <t>212-12</t>
  </si>
  <si>
    <r>
      <t xml:space="preserve">Пн/р 5/2 с двухсторонним ПУ </t>
    </r>
    <r>
      <rPr>
        <b/>
        <sz val="8"/>
        <rFont val="Arial Cyr"/>
        <family val="2"/>
      </rPr>
      <t>5Р2.212-12-0</t>
    </r>
    <r>
      <rPr>
        <sz val="8"/>
        <rFont val="Arial Cyr"/>
        <family val="2"/>
      </rPr>
      <t xml:space="preserve"> УХЛ4 (Ду=10мм, К3/8", К1/8")</t>
    </r>
  </si>
  <si>
    <t>212-02</t>
  </si>
  <si>
    <r>
      <t xml:space="preserve">Пн/р 5/2 с односторонним ПУ </t>
    </r>
    <r>
      <rPr>
        <b/>
        <sz val="8"/>
        <rFont val="Arial Cyr"/>
        <family val="2"/>
      </rPr>
      <t>5Р2.212-02-0</t>
    </r>
    <r>
      <rPr>
        <sz val="8"/>
        <rFont val="Arial Cyr"/>
        <family val="2"/>
      </rPr>
      <t xml:space="preserve"> УХЛ4 (Ду=10мм)</t>
    </r>
  </si>
  <si>
    <t>231-02-110</t>
  </si>
  <si>
    <r>
      <t xml:space="preserve">Пн/р 5/2 с односторонним ЭПУ </t>
    </r>
    <r>
      <rPr>
        <b/>
        <sz val="8"/>
        <rFont val="Arial Cyr"/>
        <family val="2"/>
      </rPr>
      <t>5Р2.231-02-0-1</t>
    </r>
    <r>
      <rPr>
        <sz val="8"/>
        <rFont val="Arial Cyr"/>
        <family val="2"/>
      </rPr>
      <t>-А110, - А220,- Д24, -Д12 УХЛ4</t>
    </r>
  </si>
  <si>
    <t>231-12-110</t>
  </si>
  <si>
    <r>
      <t xml:space="preserve">Пн/р 5/2 с односторонним ЭПУ </t>
    </r>
    <r>
      <rPr>
        <b/>
        <sz val="8"/>
        <rFont val="Arial Cyr"/>
        <family val="2"/>
      </rPr>
      <t>5Р2.231-12-0-1</t>
    </r>
    <r>
      <rPr>
        <sz val="8"/>
        <rFont val="Arial Cyr"/>
        <family val="2"/>
      </rPr>
      <t>-А110, - А220,- Д24, -Д12 УХЛ4</t>
    </r>
  </si>
  <si>
    <t>231-52-110</t>
  </si>
  <si>
    <r>
      <t xml:space="preserve">Пн/р 5/2 с односторонним ЭПУ </t>
    </r>
    <r>
      <rPr>
        <b/>
        <sz val="8"/>
        <rFont val="Arial Cyr"/>
        <family val="2"/>
      </rPr>
      <t>5Р2.231-52-0-1</t>
    </r>
    <r>
      <rPr>
        <sz val="8"/>
        <rFont val="Arial Cyr"/>
        <family val="2"/>
      </rPr>
      <t>-АХХХ УХЛ4 (батарейний монтаж К3/8)</t>
    </r>
  </si>
  <si>
    <t>232-02-110</t>
  </si>
  <si>
    <r>
      <t xml:space="preserve">Пн/р 5/2 с двухсторонним ЭПУ </t>
    </r>
    <r>
      <rPr>
        <b/>
        <sz val="8"/>
        <rFont val="Arial Cyr"/>
        <family val="2"/>
      </rPr>
      <t>5Р2.232-02-0-1</t>
    </r>
    <r>
      <rPr>
        <sz val="8"/>
        <rFont val="Arial Cyr"/>
        <family val="2"/>
      </rPr>
      <t>-А110 ,- А220,- Д24 УХЛ4 (Ду=10мм)</t>
    </r>
  </si>
  <si>
    <t>232-12-110</t>
  </si>
  <si>
    <r>
      <t xml:space="preserve">Пн/р 5/2 с двухсторонним ЭПУ </t>
    </r>
    <r>
      <rPr>
        <b/>
        <sz val="8"/>
        <rFont val="Arial Cyr"/>
        <family val="2"/>
      </rPr>
      <t>5Р2.232-12-0-1</t>
    </r>
    <r>
      <rPr>
        <sz val="8"/>
        <rFont val="Arial Cyr"/>
        <family val="2"/>
      </rPr>
      <t>-А110, - А220,- Д24 УХЛ4 (Ду=10мм)</t>
    </r>
  </si>
  <si>
    <t>232-52-110</t>
  </si>
  <si>
    <r>
      <t xml:space="preserve">Пн/р 5/2 с двухсторонним ЭПУ </t>
    </r>
    <r>
      <rPr>
        <b/>
        <sz val="8"/>
        <rFont val="Arial Cyr"/>
        <family val="2"/>
      </rPr>
      <t>5Р2.232-52-0-1</t>
    </r>
    <r>
      <rPr>
        <sz val="8"/>
        <rFont val="Arial Cyr"/>
        <family val="2"/>
      </rPr>
      <t>-АХХХ УХЛ4 (батарейний монтаж К3/8)</t>
    </r>
  </si>
  <si>
    <t>311-12</t>
  </si>
  <si>
    <r>
      <t xml:space="preserve">Пн/р 5/3 c двухсторонним ПУ </t>
    </r>
    <r>
      <rPr>
        <b/>
        <sz val="8"/>
        <rFont val="Arial Cyr"/>
        <family val="2"/>
      </rPr>
      <t>5Р2.311-12-0</t>
    </r>
    <r>
      <rPr>
        <sz val="8"/>
        <rFont val="Arial Cyr"/>
        <family val="2"/>
      </rPr>
      <t xml:space="preserve"> УХЛ4 (Ду=10мм, К3/8", К1/8")</t>
    </r>
  </si>
  <si>
    <t>311-02</t>
  </si>
  <si>
    <r>
      <t xml:space="preserve">Пн/р 5/3 с двухсторонним ПУ </t>
    </r>
    <r>
      <rPr>
        <b/>
        <sz val="8"/>
        <rFont val="Arial Cyr"/>
        <family val="2"/>
      </rPr>
      <t>5Р2.311-02-0</t>
    </r>
    <r>
      <rPr>
        <sz val="8"/>
        <rFont val="Arial Cyr"/>
        <family val="2"/>
      </rPr>
      <t xml:space="preserve"> УХЛ4 (Ду=10мм, исп.стыковое по ISO-2)</t>
    </r>
  </si>
  <si>
    <t>331-02-110</t>
  </si>
  <si>
    <r>
      <t>Пн/р 5/3 с двухсторонним ЭПУ</t>
    </r>
    <r>
      <rPr>
        <b/>
        <sz val="8"/>
        <rFont val="Arial Cyr"/>
        <family val="2"/>
      </rPr>
      <t xml:space="preserve"> 5Р2.331-02-0-1</t>
    </r>
    <r>
      <rPr>
        <sz val="8"/>
        <rFont val="Arial Cyr"/>
        <family val="2"/>
      </rPr>
      <t>-А110, - А220,- Д24, -Д12 УХЛ4</t>
    </r>
  </si>
  <si>
    <t>331-12-110</t>
  </si>
  <si>
    <r>
      <t xml:space="preserve">Пн/р 5/3 с двухсторонним ЭПУ </t>
    </r>
    <r>
      <rPr>
        <b/>
        <sz val="8"/>
        <rFont val="Arial Cyr"/>
        <family val="2"/>
      </rPr>
      <t>5Р2.331-12-0-1</t>
    </r>
    <r>
      <rPr>
        <sz val="8"/>
        <rFont val="Arial Cyr"/>
        <family val="2"/>
      </rPr>
      <t>-А110, - А220,- Д24, -Д12 УХЛ4</t>
    </r>
  </si>
  <si>
    <t>331-52-110</t>
  </si>
  <si>
    <r>
      <t xml:space="preserve">Пн/р 5/3 с двухстороннимЭПУ </t>
    </r>
    <r>
      <rPr>
        <b/>
        <sz val="8"/>
        <rFont val="Arial Cyr"/>
        <family val="2"/>
      </rPr>
      <t>5Р2.331-52-0-1</t>
    </r>
    <r>
      <rPr>
        <sz val="8"/>
        <rFont val="Arial Cyr"/>
        <family val="2"/>
      </rPr>
      <t>-АХХХ УХЛ4(батарейный монтаж К3/8)</t>
    </r>
  </si>
  <si>
    <t>ПЛИТА5Р2</t>
  </si>
  <si>
    <t>Плита к распредедителям 5Р2 трубный монтаж в стороны К3/8" (стыковая пл. по ISO2)</t>
  </si>
  <si>
    <t>ПЛИТА5Р2БМ</t>
  </si>
  <si>
    <t>Плита к распредедителям 5Р2 батарейный монтаж К3/8" (стыковая пл. по ISO2)</t>
  </si>
  <si>
    <t>5р4-211-04-0</t>
  </si>
  <si>
    <r>
      <t xml:space="preserve">Пн/р. 5/2 с одн.ПУ </t>
    </r>
    <r>
      <rPr>
        <b/>
        <sz val="8"/>
        <rFont val="Arial Cyr"/>
        <family val="2"/>
      </rPr>
      <t xml:space="preserve">5Р4.211-04-0 </t>
    </r>
    <r>
      <rPr>
        <sz val="8"/>
        <rFont val="Arial Cyr"/>
        <family val="2"/>
      </rPr>
      <t>(Ду=20 мм, без плиты)</t>
    </r>
  </si>
  <si>
    <t>5р4-211-13-0</t>
  </si>
  <si>
    <r>
      <t xml:space="preserve">Пн/р. 5/2 с одн.ПУ </t>
    </r>
    <r>
      <rPr>
        <b/>
        <sz val="8"/>
        <rFont val="Arial Cyr"/>
        <family val="2"/>
      </rPr>
      <t xml:space="preserve">5Р4.211-13-0 </t>
    </r>
    <r>
      <rPr>
        <sz val="8"/>
        <rFont val="Arial Cyr"/>
        <family val="2"/>
      </rPr>
      <t>(Ду=20 мм, трубный монтаж в стороны К1/2)</t>
    </r>
  </si>
  <si>
    <t>5р4-211-14-0</t>
  </si>
  <si>
    <r>
      <t xml:space="preserve">Пн/р. 5/2 с одн.ПУ </t>
    </r>
    <r>
      <rPr>
        <b/>
        <sz val="8"/>
        <rFont val="Arial Cyr"/>
        <family val="2"/>
      </rPr>
      <t xml:space="preserve">5Р4.211-14-0 </t>
    </r>
    <r>
      <rPr>
        <sz val="8"/>
        <rFont val="Arial Cyr"/>
        <family val="2"/>
      </rPr>
      <t>(Ду=20 мм, трубный монтаж в стороны К3/4)</t>
    </r>
  </si>
  <si>
    <t>5р4-212-04-0</t>
  </si>
  <si>
    <r>
      <t xml:space="preserve">Пн/р. 5/2 с двухс.ПУ </t>
    </r>
    <r>
      <rPr>
        <b/>
        <sz val="8"/>
        <rFont val="Arial Cyr"/>
        <family val="2"/>
      </rPr>
      <t xml:space="preserve">5Р4.212-04-0 </t>
    </r>
    <r>
      <rPr>
        <sz val="8"/>
        <rFont val="Arial Cyr"/>
        <family val="2"/>
      </rPr>
      <t>(Ду=20 мм, без плиты)</t>
    </r>
  </si>
  <si>
    <t>5р4-212-13-0</t>
  </si>
  <si>
    <r>
      <t xml:space="preserve">Пн/р. 5/2 с двухс.ПУ </t>
    </r>
    <r>
      <rPr>
        <b/>
        <sz val="8"/>
        <rFont val="Arial Cyr"/>
        <family val="2"/>
      </rPr>
      <t xml:space="preserve">5Р4.212-13-0 </t>
    </r>
    <r>
      <rPr>
        <sz val="8"/>
        <rFont val="Arial Cyr"/>
        <family val="2"/>
      </rPr>
      <t>(Ду=20 мм, трубный монтаж в стороны К1/2)</t>
    </r>
  </si>
  <si>
    <t>5р4-212-14-0</t>
  </si>
  <si>
    <r>
      <t xml:space="preserve">Пн/р. 5/2 с двухс.ПУ </t>
    </r>
    <r>
      <rPr>
        <b/>
        <sz val="8"/>
        <rFont val="Arial Cyr"/>
        <family val="2"/>
      </rPr>
      <t xml:space="preserve">5Р4.212-14-0 </t>
    </r>
    <r>
      <rPr>
        <sz val="8"/>
        <rFont val="Arial Cyr"/>
        <family val="2"/>
      </rPr>
      <t>(Ду=20 мм, трубный монтаж в стороны К3/4)</t>
    </r>
  </si>
  <si>
    <t>5р4-231-04</t>
  </si>
  <si>
    <r>
      <t xml:space="preserve">Пн/р. 5/2 с одн ЭПУ </t>
    </r>
    <r>
      <rPr>
        <b/>
        <sz val="8"/>
        <rFont val="Arial Cyr"/>
        <family val="2"/>
      </rPr>
      <t xml:space="preserve">5Р4.231-04-1-ХХХ </t>
    </r>
    <r>
      <rPr>
        <sz val="8"/>
        <rFont val="Arial Cyr"/>
        <family val="2"/>
      </rPr>
      <t>(Ду=20 мм, без плиты)</t>
    </r>
  </si>
  <si>
    <t>5р4-231-13-1</t>
  </si>
  <si>
    <r>
      <t xml:space="preserve">Пн/р. 5/2 с одн.ЭПУ </t>
    </r>
    <r>
      <rPr>
        <b/>
        <sz val="8"/>
        <rFont val="Arial Cyr"/>
        <family val="2"/>
      </rPr>
      <t xml:space="preserve">5Р4.231-13-0-1-ХХХ </t>
    </r>
    <r>
      <rPr>
        <sz val="8"/>
        <rFont val="Arial Cyr"/>
        <family val="2"/>
      </rPr>
      <t>(Ду=20 мм, трубный монтаж в стороны К1/2)</t>
    </r>
  </si>
  <si>
    <t>5р4-231-14-1</t>
  </si>
  <si>
    <r>
      <t xml:space="preserve">Пн/р. 5/2 с одн.ЭПУ </t>
    </r>
    <r>
      <rPr>
        <b/>
        <sz val="8"/>
        <rFont val="Arial Cyr"/>
        <family val="2"/>
      </rPr>
      <t xml:space="preserve">5Р4.231-14-0-1-ХХХ </t>
    </r>
    <r>
      <rPr>
        <sz val="8"/>
        <rFont val="Arial Cyr"/>
        <family val="2"/>
      </rPr>
      <t>(Ду=20 мм, трубный монтаж в стороны К3/4)</t>
    </r>
  </si>
  <si>
    <t>5р4-232-04</t>
  </si>
  <si>
    <r>
      <t xml:space="preserve">Пн/р. 5/2 с двухсЭПУ </t>
    </r>
    <r>
      <rPr>
        <b/>
        <sz val="8"/>
        <rFont val="Arial Cyr"/>
        <family val="2"/>
      </rPr>
      <t xml:space="preserve">5Р4.232-04-0-1-ХХХ </t>
    </r>
    <r>
      <rPr>
        <sz val="8"/>
        <rFont val="Arial Cyr"/>
        <family val="2"/>
      </rPr>
      <t>(Ду=20 мм, без плиты)</t>
    </r>
  </si>
  <si>
    <t>5р4-232-13-1</t>
  </si>
  <si>
    <r>
      <t xml:space="preserve">Пн/р. 5/2 с двухс.ЭПУ </t>
    </r>
    <r>
      <rPr>
        <b/>
        <sz val="8"/>
        <rFont val="Arial Cyr"/>
        <family val="2"/>
      </rPr>
      <t xml:space="preserve">5Р4.232-13-0-1-ХХХ </t>
    </r>
    <r>
      <rPr>
        <sz val="8"/>
        <rFont val="Arial Cyr"/>
        <family val="2"/>
      </rPr>
      <t>(Ду=20 мм, трубный монтаж в стороны К1/2)</t>
    </r>
  </si>
  <si>
    <t>5р4-232-14-1</t>
  </si>
  <si>
    <r>
      <t xml:space="preserve">Пн/р. 5/2 с двухс.ЭПУ </t>
    </r>
    <r>
      <rPr>
        <b/>
        <sz val="8"/>
        <rFont val="Arial Cyr"/>
        <family val="2"/>
      </rPr>
      <t xml:space="preserve">5Р4.232-14-0-1-ХХХ </t>
    </r>
    <r>
      <rPr>
        <sz val="8"/>
        <rFont val="Arial Cyr"/>
        <family val="2"/>
      </rPr>
      <t>(Ду=20 мм, трубный монтаж в стороны К3/4)</t>
    </r>
  </si>
  <si>
    <t>ПР4Ф231.1</t>
  </si>
  <si>
    <r>
      <t xml:space="preserve">Пневмораспределитель 5/2 с односторонним ЭПУ </t>
    </r>
    <r>
      <rPr>
        <b/>
        <sz val="8"/>
        <rFont val="Arial Cyr"/>
        <family val="2"/>
      </rPr>
      <t xml:space="preserve">П-Р4Ф 231.1.ХХ </t>
    </r>
    <r>
      <rPr>
        <sz val="8"/>
        <rFont val="Arial Cyr"/>
        <family val="2"/>
      </rPr>
      <t>УХЛ4 (Ду=4мм, К1/8", 1МПа) без разъема</t>
    </r>
  </si>
  <si>
    <t>ПР4Ф232.1</t>
  </si>
  <si>
    <r>
      <t xml:space="preserve">Пневмораспределитель 5/2 с двухсторонним ЭПУ </t>
    </r>
    <r>
      <rPr>
        <b/>
        <sz val="8"/>
        <rFont val="Arial Cyr"/>
        <family val="2"/>
      </rPr>
      <t>П-Р4Ф 232.1.ХХ</t>
    </r>
    <r>
      <rPr>
        <sz val="8"/>
        <rFont val="Arial Cyr"/>
        <family val="2"/>
      </rPr>
      <t xml:space="preserve"> УХЛ4 (Ду=4мм, К1/8",1МПа), без разъема</t>
    </r>
  </si>
  <si>
    <t>ПР4Ф211</t>
  </si>
  <si>
    <r>
      <t xml:space="preserve">Пневмораспределитель 5/2 с односторонним ПУ </t>
    </r>
    <r>
      <rPr>
        <b/>
        <sz val="8"/>
        <rFont val="Arial Cyr"/>
        <family val="2"/>
      </rPr>
      <t>П-Р4Ф 211</t>
    </r>
    <r>
      <rPr>
        <sz val="8"/>
        <rFont val="Arial Cyr"/>
        <family val="2"/>
      </rPr>
      <t xml:space="preserve"> УХЛ4 (Ду=4мм, К1/8")</t>
    </r>
  </si>
  <si>
    <t>ПР4Ф212</t>
  </si>
  <si>
    <r>
      <t xml:space="preserve">Пневмораспределитель 5/2 с двухсторонним ПУ </t>
    </r>
    <r>
      <rPr>
        <b/>
        <sz val="8"/>
        <rFont val="Arial Cyr"/>
        <family val="2"/>
      </rPr>
      <t>П-Р4Ф 212</t>
    </r>
    <r>
      <rPr>
        <sz val="8"/>
        <rFont val="Arial Cyr"/>
        <family val="2"/>
      </rPr>
      <t xml:space="preserve"> УХЛ4 (Ду=4мм, К1/8")</t>
    </r>
  </si>
  <si>
    <t>ПР4Ф2.200.М1</t>
  </si>
  <si>
    <r>
      <t xml:space="preserve">Пневмораспределитель 5/2 с механическим упр. </t>
    </r>
    <r>
      <rPr>
        <b/>
        <sz val="8"/>
        <rFont val="Arial Cyr"/>
        <family val="2"/>
      </rPr>
      <t>П-Р4Ф 2.200. М1</t>
    </r>
    <r>
      <rPr>
        <sz val="8"/>
        <rFont val="Arial Cyr"/>
        <family val="2"/>
      </rPr>
      <t xml:space="preserve"> УХЛ4 (Ду=4мм, К1/8")(ролик)</t>
    </r>
  </si>
  <si>
    <t>ПР4Ф2.200.М2</t>
  </si>
  <si>
    <r>
      <t xml:space="preserve">Пневмораспределитель 5/2 с механическим упр. </t>
    </r>
    <r>
      <rPr>
        <b/>
        <sz val="8"/>
        <rFont val="Arial Cyr"/>
        <family val="2"/>
      </rPr>
      <t>П-Р4Ф 2.200. М2</t>
    </r>
    <r>
      <rPr>
        <sz val="8"/>
        <rFont val="Arial Cyr"/>
        <family val="2"/>
      </rPr>
      <t xml:space="preserve"> УХЛ4 (Ду=4мм, К1/8")(ломающ. ролик)</t>
    </r>
  </si>
  <si>
    <t>ПР4Ф2.200.Р1</t>
  </si>
  <si>
    <r>
      <t xml:space="preserve">Пневмораспределитель 5/2 с механическим упр. </t>
    </r>
    <r>
      <rPr>
        <b/>
        <sz val="8"/>
        <rFont val="Arial Cyr"/>
        <family val="2"/>
      </rPr>
      <t xml:space="preserve">П-Р4Ф 2.200. Р1 </t>
    </r>
    <r>
      <rPr>
        <sz val="8"/>
        <rFont val="Arial Cyr"/>
        <family val="2"/>
      </rPr>
      <t>УХЛ4 (Ду=4мм, К1/8")(рукоятка)</t>
    </r>
  </si>
  <si>
    <t>ПР4Ф2.200.Р2</t>
  </si>
  <si>
    <r>
      <t xml:space="preserve">Пневмораспределитель 5/2 с механическим упр. </t>
    </r>
    <r>
      <rPr>
        <b/>
        <sz val="8"/>
        <rFont val="Arial Cyr"/>
        <family val="2"/>
      </rPr>
      <t xml:space="preserve">П-Р4Ф 2.200. Р2 </t>
    </r>
    <r>
      <rPr>
        <sz val="8"/>
        <rFont val="Arial Cyr"/>
        <family val="2"/>
      </rPr>
      <t>УХЛ4 (Ду=4мм, К1/8")(кнопка)</t>
    </r>
  </si>
  <si>
    <t>ПР4Ф2.200.Р3</t>
  </si>
  <si>
    <r>
      <t xml:space="preserve">Пневмораспределитель 3/2 с механическим упр. </t>
    </r>
    <r>
      <rPr>
        <b/>
        <sz val="8"/>
        <rFont val="Arial Cyr"/>
        <family val="2"/>
      </rPr>
      <t xml:space="preserve">П-Р4Ф 2.200. Р3 </t>
    </r>
    <r>
      <rPr>
        <sz val="8"/>
        <rFont val="Arial Cyr"/>
        <family val="2"/>
      </rPr>
      <t>УХЛ4 (Ду=4мм, К1/8")(кнопка)</t>
    </r>
  </si>
  <si>
    <t>КЭП16-1</t>
  </si>
  <si>
    <r>
      <t xml:space="preserve">Пневмораспределитель 5/2 с ЭМУ </t>
    </r>
    <r>
      <rPr>
        <b/>
        <sz val="8"/>
        <rFont val="Arial Cyr"/>
        <family val="2"/>
      </rPr>
      <t xml:space="preserve">КЭП-16-1 </t>
    </r>
    <r>
      <rPr>
        <sz val="8"/>
        <rFont val="Arial Cyr"/>
        <family val="2"/>
      </rPr>
      <t>УХЛ4 (Ду=16мм)</t>
    </r>
  </si>
  <si>
    <t>катушкаП-РЭ3/2,5б/р</t>
  </si>
  <si>
    <r>
      <t>Катушка э\м для</t>
    </r>
    <r>
      <rPr>
        <b/>
        <sz val="8"/>
        <rFont val="Arial Cyr"/>
        <family val="2"/>
      </rPr>
      <t xml:space="preserve"> П-РЭ 3\2,5</t>
    </r>
    <r>
      <rPr>
        <sz val="8"/>
        <rFont val="Arial Cyr"/>
        <family val="2"/>
      </rPr>
      <t xml:space="preserve"> без разъема</t>
    </r>
  </si>
  <si>
    <t>катушкаП-ЭПР3</t>
  </si>
  <si>
    <r>
      <t xml:space="preserve">Катушка э\м для </t>
    </r>
    <r>
      <rPr>
        <b/>
        <sz val="8"/>
        <rFont val="Arial Cyr"/>
        <family val="2"/>
      </rPr>
      <t xml:space="preserve">П-ЭПР.3.., В64…, 5Р2-231(232)…, 5Р4 </t>
    </r>
    <r>
      <rPr>
        <sz val="8"/>
        <rFont val="Arial Cyr"/>
        <family val="2"/>
      </rPr>
      <t>без разъема</t>
    </r>
  </si>
  <si>
    <t>катушкаП-РЭ3/0</t>
  </si>
  <si>
    <r>
      <t xml:space="preserve">Катушка э\м для пневмораспределителя </t>
    </r>
    <r>
      <rPr>
        <b/>
        <sz val="8"/>
        <rFont val="Arial Cyr"/>
        <family val="2"/>
      </rPr>
      <t xml:space="preserve">П-РЭ 3\1, ПР4Ф,5Р1... </t>
    </r>
    <r>
      <rPr>
        <sz val="8"/>
        <rFont val="Arial Cyr"/>
        <family val="2"/>
      </rPr>
      <t xml:space="preserve">без разъема </t>
    </r>
  </si>
  <si>
    <t>Кру 16-1</t>
  </si>
  <si>
    <t>Пн/распределитель крановый Кру 16-1 ( 4-х лин.,3-х поз.,Ду=16мм, К1/2", боковое)</t>
  </si>
  <si>
    <t>Кру 16-2</t>
  </si>
  <si>
    <t>Пн/распределитель крановый Кру 16-2 ( 4-х лин.,3-х поз.,Ду=10мм, К3/8", боковое)</t>
  </si>
  <si>
    <t>Кру 16-3</t>
  </si>
  <si>
    <t>Пн/распределитель крановый Кру 16-3 ( 4-х лин.,2-х поз.,Ду=16мм, К1/2", боковое)</t>
  </si>
  <si>
    <t>Кру 16-4</t>
  </si>
  <si>
    <t>Пн/распределитель крановый Кру 16-4 ( 4-х лин.,2-х поз.,Ду=10мм, К3/8", нижнее)</t>
  </si>
  <si>
    <t>Кру 16-5</t>
  </si>
  <si>
    <t>Пн/распределитель крановый Кру 16-5 ( 4-х лин.,2-х поз.,Ду=10мм, К3/8", боковое)</t>
  </si>
  <si>
    <t>Кру 16-6</t>
  </si>
  <si>
    <t>Пн/распределитель крановый Кру 16-6 ( 4-х лин.,3-х поз.,Ду=16мм, К1/2", нижнее)</t>
  </si>
  <si>
    <t>Кру 16-7</t>
  </si>
  <si>
    <t>Пн/распределитель крановый Кру 16-7 ( 6-ти лин.,3-х поз.,Ду=10мм, К3/8", боковое)</t>
  </si>
  <si>
    <t>Кру 16-8</t>
  </si>
  <si>
    <t>Пн/распределитель крановый Кру 16-8 ( 6-ти лин.,3-х поз.,Ду=10мм, К3/8", нижнее)</t>
  </si>
  <si>
    <t>Кру 16-9</t>
  </si>
  <si>
    <t>Пн/распределитель крановый Кру 16-9 ( 4-х лин.,3-х поз.,Ду=6мм, К1/4", боковое)</t>
  </si>
  <si>
    <t>Кру 16-10</t>
  </si>
  <si>
    <t>Пн/распределитель крановый Кру 16-10 ( 4-х лин.,3-х поз.,Ду=6мм, К1/4", нижнее)</t>
  </si>
  <si>
    <t>П-П</t>
  </si>
  <si>
    <r>
      <t xml:space="preserve">Пневмопривод </t>
    </r>
    <r>
      <rPr>
        <b/>
        <sz val="8"/>
        <rFont val="Arial Cyr"/>
        <family val="2"/>
      </rPr>
      <t xml:space="preserve">П-П 11 </t>
    </r>
    <r>
      <rPr>
        <sz val="8"/>
        <rFont val="Arial Cyr"/>
        <family val="2"/>
      </rPr>
      <t>УХЛ4</t>
    </r>
    <r>
      <rPr>
        <b/>
        <sz val="8"/>
        <rFont val="Arial Cyr"/>
        <family val="2"/>
      </rPr>
      <t>,П-П 21</t>
    </r>
    <r>
      <rPr>
        <sz val="8"/>
        <rFont val="Arial Cyr"/>
        <family val="2"/>
      </rPr>
      <t xml:space="preserve"> УХЛ4</t>
    </r>
  </si>
  <si>
    <t>П-МТМ</t>
  </si>
  <si>
    <r>
      <t xml:space="preserve">Панель масленого тумана </t>
    </r>
    <r>
      <rPr>
        <b/>
        <sz val="8"/>
        <rFont val="Arial Cyr"/>
        <family val="2"/>
      </rPr>
      <t>П-МТМ</t>
    </r>
  </si>
  <si>
    <t>Гидропневмонормаль</t>
  </si>
  <si>
    <t>22-10х40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</si>
  <si>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22-10Х40</t>
    </r>
  </si>
  <si>
    <t>22-16-40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</si>
  <si>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22-16Х40</t>
    </r>
  </si>
  <si>
    <t>22-25-40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</si>
  <si>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22-25Х40</t>
    </r>
  </si>
  <si>
    <t>22-40-40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</si>
  <si>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22-40Х40</t>
    </r>
  </si>
  <si>
    <t>22У-10-40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</si>
  <si>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22у-10Х40</t>
    </r>
  </si>
  <si>
    <t>22У-16-40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</si>
  <si>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22у-16Х40</t>
    </r>
  </si>
  <si>
    <t>26-10х40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</si>
  <si>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26-10Х40</t>
    </r>
  </si>
  <si>
    <t>26-16-40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</si>
  <si>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26-16Х40</t>
    </r>
  </si>
  <si>
    <t>26-25-40</t>
  </si>
  <si>
    <r>
      <t xml:space="preserve">Фильтр-влагоотделитель </t>
    </r>
    <r>
      <rPr>
        <b/>
        <sz val="8"/>
        <color indexed="12"/>
        <rFont val="Arial Cyr"/>
        <family val="2"/>
      </rPr>
      <t>26-25Х40</t>
    </r>
  </si>
  <si>
    <t>121-10</t>
  </si>
  <si>
    <r>
      <t xml:space="preserve">Маслораспылитель </t>
    </r>
    <r>
      <rPr>
        <b/>
        <sz val="8"/>
        <color indexed="12"/>
        <rFont val="Arial Cyr"/>
        <family val="2"/>
      </rPr>
      <t>121-10</t>
    </r>
  </si>
  <si>
    <t>121-16</t>
  </si>
  <si>
    <r>
      <t xml:space="preserve">Маслораспылитель </t>
    </r>
    <r>
      <rPr>
        <b/>
        <sz val="8"/>
        <color indexed="12"/>
        <rFont val="Arial Cyr"/>
        <family val="2"/>
      </rPr>
      <t>121-16</t>
    </r>
  </si>
  <si>
    <t>121-25</t>
  </si>
  <si>
    <r>
      <t xml:space="preserve">Маслораспылитель </t>
    </r>
    <r>
      <rPr>
        <b/>
        <sz val="8"/>
        <color indexed="12"/>
        <rFont val="Arial Cyr"/>
        <family val="2"/>
      </rPr>
      <t>121-25</t>
    </r>
  </si>
  <si>
    <t>АВ71-22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</si>
  <si>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АВ71-22А</t>
    </r>
  </si>
  <si>
    <t>АВ71-23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</si>
  <si>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АВ71-23А</t>
    </r>
  </si>
  <si>
    <t>АВ71-24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</si>
  <si>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АВ71-24А</t>
    </r>
  </si>
  <si>
    <t>В71-22</t>
  </si>
  <si>
    <r>
      <t>Пневмораспределитель крановый</t>
    </r>
    <r>
      <rPr>
        <b/>
        <sz val="8"/>
        <color indexed="12"/>
        <rFont val="Arial Cyr"/>
        <family val="2"/>
      </rPr>
      <t xml:space="preserve"> В71-22А</t>
    </r>
  </si>
  <si>
    <t>В71-23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</si>
  <si>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В71-23А</t>
    </r>
  </si>
  <si>
    <t>В71-24</t>
  </si>
  <si>
    <r>
      <t>Пневмораспределитель крановый</t>
    </r>
    <r>
      <rPr>
        <b/>
        <sz val="8"/>
        <color indexed="12"/>
        <rFont val="Arial Cyr"/>
        <family val="2"/>
      </rPr>
      <t xml:space="preserve"> В71-24А</t>
    </r>
  </si>
  <si>
    <t>В71-33</t>
  </si>
  <si>
    <r>
      <t xml:space="preserve">Пневмораспределитель крановый </t>
    </r>
    <r>
      <rPr>
        <b/>
        <sz val="8"/>
        <color indexed="12"/>
        <rFont val="Arial Cyr"/>
        <family val="2"/>
      </rPr>
      <t>В71-33А</t>
    </r>
  </si>
  <si>
    <t>2113-04</t>
  </si>
  <si>
    <r>
      <t xml:space="preserve">Пневмоглушитель </t>
    </r>
    <r>
      <rPr>
        <b/>
        <sz val="8"/>
        <color indexed="12"/>
        <rFont val="Arial Cyr"/>
        <family val="2"/>
      </rPr>
      <t>2113-04</t>
    </r>
  </si>
  <si>
    <t>2113-06</t>
  </si>
  <si>
    <r>
      <t>Пневмоглушитель</t>
    </r>
    <r>
      <rPr>
        <b/>
        <sz val="8"/>
        <color indexed="12"/>
        <rFont val="Arial Cyr"/>
        <family val="2"/>
      </rPr>
      <t xml:space="preserve"> 2113-06</t>
    </r>
  </si>
  <si>
    <t>2113-10</t>
  </si>
  <si>
    <r>
      <t xml:space="preserve">Пневмоглушитель </t>
    </r>
    <r>
      <rPr>
        <b/>
        <sz val="8"/>
        <color indexed="12"/>
        <rFont val="Arial Cyr"/>
        <family val="2"/>
      </rPr>
      <t>2113-10</t>
    </r>
  </si>
  <si>
    <t>2113-16</t>
  </si>
  <si>
    <r>
      <t xml:space="preserve">Пневмоглушитель </t>
    </r>
    <r>
      <rPr>
        <b/>
        <sz val="8"/>
        <color indexed="12"/>
        <rFont val="Arial Cyr"/>
        <family val="2"/>
      </rPr>
      <t>2113-16</t>
    </r>
  </si>
  <si>
    <t>2113-20</t>
  </si>
  <si>
    <r>
      <t xml:space="preserve">Пневмоглушитель </t>
    </r>
    <r>
      <rPr>
        <b/>
        <sz val="8"/>
        <color indexed="12"/>
        <rFont val="Arial Cyr"/>
        <family val="2"/>
      </rPr>
      <t>2113-20</t>
    </r>
  </si>
  <si>
    <t>2113-25</t>
  </si>
  <si>
    <r>
      <t xml:space="preserve">Пневмоглушитель </t>
    </r>
    <r>
      <rPr>
        <b/>
        <sz val="8"/>
        <color indexed="12"/>
        <rFont val="Arial Cyr"/>
        <family val="2"/>
      </rPr>
      <t>2113-25</t>
    </r>
  </si>
  <si>
    <t>ПУОБ-2М</t>
  </si>
  <si>
    <r>
      <t>Устройство осушки воздуха</t>
    </r>
    <r>
      <rPr>
        <b/>
        <sz val="8"/>
        <color indexed="12"/>
        <rFont val="Arial Cyr"/>
        <family val="2"/>
      </rPr>
      <t xml:space="preserve"> П-УОБ-2М.16 </t>
    </r>
    <r>
      <rPr>
        <sz val="8"/>
        <color indexed="12"/>
        <rFont val="Arial Cyr"/>
        <family val="2"/>
      </rPr>
      <t>(Ду=16мм, Рн=1МПа, точка росы -20С,автом. система осушки)</t>
    </r>
  </si>
  <si>
    <t>манометры</t>
  </si>
  <si>
    <t>МТП-хМ-60</t>
  </si>
  <si>
    <t>МТП-1(2,3,4)М-(1,6… до 60 кгс/см2) Д=60мм, МВТП-М</t>
  </si>
  <si>
    <t>МТП-хМ-160</t>
  </si>
  <si>
    <t>МТП-1(2,3,4)М-(100; 160 кгс/см2) Д=60мм, МВТП-М</t>
  </si>
  <si>
    <t>МТП-хМ-250</t>
  </si>
  <si>
    <t>МТП-1(2,3,4)М-250 кгс/см2 Д=60мм, МВТП-М</t>
  </si>
  <si>
    <t>МТП-хМ-400</t>
  </si>
  <si>
    <t>МТП-1(2,3,4)М-400 кгс/см2 Д=60мм, МВТП-М</t>
  </si>
  <si>
    <t>МП3-У-100 - 2,5</t>
  </si>
  <si>
    <t xml:space="preserve">МП3-У-(0,6;1;1,6;2,5;4;6;10;16;…до 100 кгс/кв.см) Д=100мм, кл.точности 1,5 и 2,5 </t>
  </si>
  <si>
    <t>МП3-У-160 - 2,5</t>
  </si>
  <si>
    <t>МП3-У-(свыше 160 кгс/кв.см) Д=100мм, кл.точности 1,5 и 2,5</t>
  </si>
  <si>
    <t>МП3-У-100 - 1</t>
  </si>
  <si>
    <t>МП3-У-(0,6;1;1,6;2,5;4;6;10;16;…до 100 кгс/кв.см) Д=100мм, кл.точности 1</t>
  </si>
  <si>
    <t>МП3-У-160 - 1</t>
  </si>
  <si>
    <t>МП3-У-(свыше 160 кгс/кв.см) Д=100мм, кл.точности 1</t>
  </si>
  <si>
    <t>МП4-У-100 - 2,5</t>
  </si>
  <si>
    <t>МП4-У-(0,6;1;1,6;2,5;4;6;10;16;…до 100 кгс/кв.см) Д=160мм, кл.точности 1,5 и 2,5</t>
  </si>
  <si>
    <t xml:space="preserve">МП4-У-160 - 2,5 </t>
  </si>
  <si>
    <t>МП4-У-(свыше 160 кгс/кв.см) Д=160мм, кл.точности 1,5 и 2,5</t>
  </si>
  <si>
    <t>МП4-У-100 - 1</t>
  </si>
  <si>
    <t>МП4-У-(0,6;1;1,6;2,5;4;6;10;16;…до 100 кгс/кв.см) Д=160мм, кл.точности 1</t>
  </si>
  <si>
    <t>МП4-У-160 - 1</t>
  </si>
  <si>
    <t>МП4-У-(свыше 160 кгс/кв.см) Д=160мм, кл.точности 1</t>
  </si>
  <si>
    <t>МТМ-хМ-400</t>
  </si>
  <si>
    <t>МТМ-1(2,3,4)М-(1,6… до400 кгс/см2) Д=60мм, вибропрочные, кл. точ. 4</t>
  </si>
  <si>
    <t>ДМ2010Сг</t>
  </si>
  <si>
    <t>Манометр показывающий сигнализирующий ДМ2010Сг-(4;6;10;16;25;40;60;100 до 600 кгс/кв.см)</t>
  </si>
  <si>
    <t xml:space="preserve"> "ПНЕВМОЦИЛИНДРЫ"</t>
  </si>
  <si>
    <t xml:space="preserve">пневмоцилиндры </t>
  </si>
  <si>
    <t>ПНЕВМОЦИЛИНДРЫ диаметром от 10 до 320мм и ходом от 10мм</t>
  </si>
  <si>
    <t>гидрораспределители</t>
  </si>
  <si>
    <t>ВЕ6</t>
  </si>
  <si>
    <t xml:space="preserve">Гидрораспределитель 1РЕ6 с одним э/м </t>
  </si>
  <si>
    <t>ВЕ6-2м</t>
  </si>
  <si>
    <t xml:space="preserve">Гидрораспределитель 1РЕ6 с двумя э/м </t>
  </si>
  <si>
    <t>ВММ6</t>
  </si>
  <si>
    <t>Гидрораспределитель с ручным упр. 1РММ6</t>
  </si>
  <si>
    <t>ВМР6</t>
  </si>
  <si>
    <t>Гидрораспределитель с механическим управлением 1РМР6</t>
  </si>
  <si>
    <t>ВХ6</t>
  </si>
  <si>
    <t>Гидрораспределитель с гидравлическим управлением 1РХ6</t>
  </si>
  <si>
    <t>ВЕ10</t>
  </si>
  <si>
    <t xml:space="preserve">Гидрораспределитель ВЕ10, 1РЕ10 с одним э/м </t>
  </si>
  <si>
    <t>ВЕ10-2м</t>
  </si>
  <si>
    <t xml:space="preserve">Гидрораспределитель ВЕ 10, 1РЕ10 с двумя э/м </t>
  </si>
  <si>
    <t>ВММ10</t>
  </si>
  <si>
    <t>Гидрораспределитель с ручным упр. ВММ10,РММ10</t>
  </si>
  <si>
    <t>ВМР10</t>
  </si>
  <si>
    <t>Гидрораспределитель с механическим упр. ВМР10, РМР10</t>
  </si>
  <si>
    <t>ВХ10</t>
  </si>
  <si>
    <t>Гидрораспределитель с гидравлическим упр. ВХ10,1РХ10</t>
  </si>
  <si>
    <t>ВЕ10..94</t>
  </si>
  <si>
    <t>Гидрораспределитель ВЕ10,РЕ10..94..</t>
  </si>
  <si>
    <t>ВЕХ16</t>
  </si>
  <si>
    <t xml:space="preserve">Гидрораспределитель ВЕХ 16 с одним э/м </t>
  </si>
  <si>
    <t>ВЕХ16-2м</t>
  </si>
  <si>
    <t xml:space="preserve">Гидрораспределитель ВЕХ 16 с двумя э/м </t>
  </si>
  <si>
    <t>ВХ16</t>
  </si>
  <si>
    <t>Гидрораспределитель с гидравлическим  упр. ВХ16,1РХ16</t>
  </si>
  <si>
    <t>ВММ16</t>
  </si>
  <si>
    <t>Гидрораспределитель с ручным упр. ВММ16,1РММ16</t>
  </si>
  <si>
    <t>1Р203</t>
  </si>
  <si>
    <t>Гидрораспределитель 1Р203  с одним э/м</t>
  </si>
  <si>
    <t>1Р203-2м</t>
  </si>
  <si>
    <t>Гидрораспределитель 1Р203  с двумя э/м</t>
  </si>
  <si>
    <t>1Р203КРМ</t>
  </si>
  <si>
    <t xml:space="preserve">Гидрораспределитель 1Р203  с одним э/м с клапаном соотношения КРМ... </t>
  </si>
  <si>
    <t>1Р203КРМ-2м</t>
  </si>
  <si>
    <t xml:space="preserve">Гидрораспределитель 1Р203  с двумя э/м с клапаном соотношения КРМ... </t>
  </si>
  <si>
    <t>1Р203И</t>
  </si>
  <si>
    <t xml:space="preserve">Гидрораспределитель 1Р203 И  с гидравлическим упр. </t>
  </si>
  <si>
    <t>1Рн203</t>
  </si>
  <si>
    <t xml:space="preserve">Гидрораспределитель 1Рн203  с посредственным управлением </t>
  </si>
  <si>
    <t>2Р203</t>
  </si>
  <si>
    <t xml:space="preserve">Гидрораспределитель 2Р203  с одним э/м  </t>
  </si>
  <si>
    <t>2Р203-2м</t>
  </si>
  <si>
    <t xml:space="preserve">Гидрораспределитель 2Р203  с двумя э/м  </t>
  </si>
  <si>
    <t>2Р203КРМ</t>
  </si>
  <si>
    <t xml:space="preserve">Гидрораспределитель 2Р203  с одним э/м с клапаном соотношения КРМ... </t>
  </si>
  <si>
    <t>2Р203КРМ-2м</t>
  </si>
  <si>
    <t xml:space="preserve">Гидрораспределитель 2Р203  с двумя э/м с клапаном соотношения КРМ... </t>
  </si>
  <si>
    <t>1Р323</t>
  </si>
  <si>
    <t>Гидрораспределитель 1Р323  с одним э/м</t>
  </si>
  <si>
    <t>1Р323-2м</t>
  </si>
  <si>
    <t>Гидрораспределитель 1Р323  с двумя э/м</t>
  </si>
  <si>
    <t>1Р323КРМ</t>
  </si>
  <si>
    <t xml:space="preserve">Гидрораспределитель 1Р323  с одним э/м с клапаном соотношения КРМ... </t>
  </si>
  <si>
    <t>1Р323КРМ-2м</t>
  </si>
  <si>
    <t xml:space="preserve">Гидрораспределитель 1Р323  с двумя э/м с клапаном соотношения КРМ... </t>
  </si>
  <si>
    <t>1Р323И</t>
  </si>
  <si>
    <t xml:space="preserve">Гидрораспределитель 1Р323И  с гидравлическим упр. </t>
  </si>
  <si>
    <t>1Рн323</t>
  </si>
  <si>
    <t xml:space="preserve">Гидрораспределитель 1Рн323  с посредственным управлением </t>
  </si>
  <si>
    <t>2Р323</t>
  </si>
  <si>
    <t xml:space="preserve">Гидрораспределитель 2Р323  с одним э/м  </t>
  </si>
  <si>
    <t>2Р323-2м</t>
  </si>
  <si>
    <t xml:space="preserve">Гидрораспределитель 2Р323  с двумя э/м  </t>
  </si>
  <si>
    <t>2Р323КРМ</t>
  </si>
  <si>
    <t xml:space="preserve">Гидрораспределитель 2Р323  с одним э/м с клапаном соотношения КРМ... </t>
  </si>
  <si>
    <t>2Р323КРМ-2м</t>
  </si>
  <si>
    <t xml:space="preserve">Гидрораспределитель 2Р323  с двумя э/м с клапаном соотношения КРМ... </t>
  </si>
  <si>
    <t>РП6</t>
  </si>
  <si>
    <t>Гидрораспределитель пропорциональный РП6,1РП6 (Ду=6мм)</t>
  </si>
  <si>
    <t>РП10</t>
  </si>
  <si>
    <t>Гидрораспределитель пропорциональный РП10,1РП10 (Ду=10мм)</t>
  </si>
  <si>
    <t>Р503</t>
  </si>
  <si>
    <t>Гидрораспределитель Р503 с одним э/м</t>
  </si>
  <si>
    <t>Р503-2м</t>
  </si>
  <si>
    <t>Гидрораспределитель Р503 с двумя э/м</t>
  </si>
  <si>
    <t>Р503И</t>
  </si>
  <si>
    <t>Гидрораспределитель Р503И с гидравлическим управлением</t>
  </si>
  <si>
    <t>Р803</t>
  </si>
  <si>
    <t>Гидрораспределитель Р803 с одним э/м</t>
  </si>
  <si>
    <t>Р803-2м</t>
  </si>
  <si>
    <t>Гидрораспределитель Р803 с двумя э/м</t>
  </si>
  <si>
    <t>Р803И</t>
  </si>
  <si>
    <t>Гидрораспределитель Р803И с гидравлическим управлением</t>
  </si>
  <si>
    <t>БК8</t>
  </si>
  <si>
    <t>Гидроблок типа БК8 (Ду=8 мм, кл. обратный, кл. предохранительный на плите)</t>
  </si>
  <si>
    <t>3БФ6</t>
  </si>
  <si>
    <t>Гидроблок типа 3БФ6 (гидрораспределители на плите)</t>
  </si>
  <si>
    <t>5БФ6</t>
  </si>
  <si>
    <t>Гидроблок типа 5БФ6 (Ду=6 мм, кл. предохранительный, кл. обратный, распределители на плите)</t>
  </si>
  <si>
    <t>510.20 100</t>
  </si>
  <si>
    <t>Гидроклапан предохранительный типа 510.20.00.100 (Ду=20 мм)</t>
  </si>
  <si>
    <t>ГК 2.25.00</t>
  </si>
  <si>
    <t>Гидроклапан предохранительный ГК 2.25.00 (Ду=10 мм)</t>
  </si>
  <si>
    <t>ПЛИТАКП10-002</t>
  </si>
  <si>
    <t>Плита КПЕ10-002 (для ГК2.25.00)</t>
  </si>
  <si>
    <t>ГКЕ10-32</t>
  </si>
  <si>
    <t>Гидроклапан предохранительный с электроуправлением типа ГКЕ 10-32 (Ду=10 мм)</t>
  </si>
  <si>
    <t>ПЛИТАКПЕ10-007М</t>
  </si>
  <si>
    <t>Плита КПЕ10-007М (для ГКЕ10-32М)</t>
  </si>
  <si>
    <t>20.1.11У</t>
  </si>
  <si>
    <t>Гидроклапан предохранительный типа 20.**.11У (Ду=20 мм)</t>
  </si>
  <si>
    <t>КС-3577</t>
  </si>
  <si>
    <t>Гидроклапан обратный управляемый типа КС-3577.84.700А (Ду=16 мм)</t>
  </si>
  <si>
    <t>РК1Р203</t>
  </si>
  <si>
    <t>Гидроклапан редукционный типа 1Р203АЛ-200 (Ду=6 мм)</t>
  </si>
  <si>
    <t>РК2Р203</t>
  </si>
  <si>
    <t>Гидроклапан редукционный типа 2Р203АЛ-200</t>
  </si>
  <si>
    <t>71.01.00</t>
  </si>
  <si>
    <t>Гидрозамок типа 71.01.00.000А</t>
  </si>
  <si>
    <t>ПЛИТАД2ФС6</t>
  </si>
  <si>
    <t>Плита дроссельная Д2ФС6-2 (Ду=6 мм)</t>
  </si>
  <si>
    <t>ПЛИТАД2ФС10</t>
  </si>
  <si>
    <t>Плита дроссельная Д2ФС10-2 (Ду=10 мм)</t>
  </si>
  <si>
    <t>ПЛИТАВЕ6</t>
  </si>
  <si>
    <t>Плита ВЕ6-138857,141280,В6 73-11</t>
  </si>
  <si>
    <t>ПЛИТАВЕ10</t>
  </si>
  <si>
    <t>Плита ВЕ10-114756,…757,…00-01, 73-12</t>
  </si>
  <si>
    <t>ПЛИТАВЕХ16</t>
  </si>
  <si>
    <t>Плита ВЕХ16-130350, В16 73-24</t>
  </si>
  <si>
    <t>ПЛИТАР202</t>
  </si>
  <si>
    <t>Плита Р202-Р-01А, Р202-Т-01…02</t>
  </si>
  <si>
    <t>ПЛИТАР323</t>
  </si>
  <si>
    <t>Плита Р323-Т-01, Р323-Р-01А</t>
  </si>
  <si>
    <t>РСГ25.25</t>
  </si>
  <si>
    <t>Гидрораспределитель секционный типа РСГ25.25, РСР25.25, РСЭ25.25 (Ду=25 мм)</t>
  </si>
  <si>
    <t>Договорная</t>
  </si>
  <si>
    <t>1РС8</t>
  </si>
  <si>
    <t>Гидрораспределитель секционный типа 1РС8-25 (Ду=8 мм)</t>
  </si>
  <si>
    <t>РСЭ12</t>
  </si>
  <si>
    <t>Гидрораспределитель секционный типа 1РС12, РСМ12, РР12, РСЭ12  (Ду=12 мм)</t>
  </si>
  <si>
    <t>РСЭ16</t>
  </si>
  <si>
    <t>Гидрораспределитель секционный типа РСЭ16, РМ16П  (Ду=16 мм)</t>
  </si>
  <si>
    <t>ЭМ25ПОСТ</t>
  </si>
  <si>
    <t>Электромагнит ЭМ25 (для гидроаппаратуры Ду=10мм) постоянный ток, без разъема</t>
  </si>
  <si>
    <t>ЭМ25ПЕР</t>
  </si>
  <si>
    <t>Электромагнит ЭМ25 (для гидроаппаратуры Ду=10мм) переменный ток, без разъема</t>
  </si>
  <si>
    <t>ПЭ35ПОСТ</t>
  </si>
  <si>
    <t>Электромагнит ПЭ35 (для гидроаппаратуры Ду=6мм) постоянный ток, без разъема</t>
  </si>
  <si>
    <t>ПЭ35ПЕР</t>
  </si>
  <si>
    <t>Электромагнит ПЭ35 (для гидроаппаратуры Ду=6мм) переменный ток, без разъема</t>
  </si>
  <si>
    <t>ПЭ35МПОСТ</t>
  </si>
  <si>
    <t>Электромагнит ПЭ35М("мокрый якорь",Тяговое усилие ном.=55Н) пост. ток, без разъема</t>
  </si>
  <si>
    <t>ПЭ35МПЕР</t>
  </si>
  <si>
    <t>Электромагнит ПЭ35М("мокрый якорь",Тяговое усилие ном.=55Н) пер. ток, без разъема</t>
  </si>
  <si>
    <t>ПЭ36ПОСТ</t>
  </si>
  <si>
    <t>Электромагнит ПЭ36 ("мокрый якорь",Тяговое усилие ном.=55Н) пост. ток, без разъема</t>
  </si>
  <si>
    <t>ПЭ36ПЕР</t>
  </si>
  <si>
    <t>Электромагнит ПЭ36 ("мокрый якорь",Тяговое усилие ном.=55Н) перем. ток, без разъема</t>
  </si>
  <si>
    <t>ВЕ43.24</t>
  </si>
  <si>
    <t xml:space="preserve">Гидрораспределитель РЕ4 с двумя э/м (Ду=4мм,вместо ВЕ43…) </t>
  </si>
  <si>
    <t>ВЕ43.754А</t>
  </si>
  <si>
    <t xml:space="preserve">Гидрораспределитель РЕ4 с одним э/м (Ду=4мм,вместо ВЕ43…) </t>
  </si>
  <si>
    <t>Смазочное и фильтрующее оборудование</t>
  </si>
  <si>
    <t>Импульсная централ. Смазочная система 0317 И-ЦСЭМ   (питатели по заказу + МРД-25=2шт.+ИСЭ2,5/0,5)</t>
  </si>
  <si>
    <t>Система смазочная 916СПЭ-0,63-100-6,3-ОМ (питатели по заказу + станция см. 130134)</t>
  </si>
  <si>
    <t>МВМ</t>
  </si>
  <si>
    <t>Система смазочная типа МВМ</t>
  </si>
  <si>
    <t>ГПиСП</t>
  </si>
  <si>
    <t>Система смазочная централизованная периодической подачи типа ГПиСП</t>
  </si>
  <si>
    <t>С-ЦЭМ</t>
  </si>
  <si>
    <t>Системы циркуляционные смазочные с электроприводом типа С-ЦЭМ</t>
  </si>
  <si>
    <t>С4811</t>
  </si>
  <si>
    <t>Станция смазочная С48-11М</t>
  </si>
  <si>
    <t>С4812</t>
  </si>
  <si>
    <t>Станция смазочная С48-12М</t>
  </si>
  <si>
    <t>С4813</t>
  </si>
  <si>
    <t>Станция смазочная С48-13М</t>
  </si>
  <si>
    <t>С4814</t>
  </si>
  <si>
    <t>Станция смазочная С48-14М</t>
  </si>
  <si>
    <t>ИСЭ2,5/0.5</t>
  </si>
  <si>
    <t xml:space="preserve">Станция смазочная И-СЭ 2,5/0,5 </t>
  </si>
  <si>
    <t>ИСЭ10/0.5</t>
  </si>
  <si>
    <t>Станция смазочная И-СЭ 10/0,5</t>
  </si>
  <si>
    <t>ИСЭ10/1</t>
  </si>
  <si>
    <t>Станция смазочная И-СЭ 10/1</t>
  </si>
  <si>
    <t>СЦСМ 3,2-250/63</t>
  </si>
  <si>
    <t>Станция смазочная СЦСМ 3,2-205/63</t>
  </si>
  <si>
    <t>СЦСМ 5,0-400/63</t>
  </si>
  <si>
    <t>Станция смазочная СЦСМ 5,0-400/63</t>
  </si>
  <si>
    <t>СЦСМ 8,0-125/16</t>
  </si>
  <si>
    <t>Станция смазочная СЦСМ 8,0-125/16</t>
  </si>
  <si>
    <t>11-02.</t>
  </si>
  <si>
    <t>Станция смазочная 11-02</t>
  </si>
  <si>
    <t>12-02.</t>
  </si>
  <si>
    <t>Станция смазочная 12-02</t>
  </si>
  <si>
    <t>11-04.</t>
  </si>
  <si>
    <t>Станция смазочная 11-04</t>
  </si>
  <si>
    <t>12-04.</t>
  </si>
  <si>
    <t>Станция смазочная 12-04</t>
  </si>
  <si>
    <t>11-08.</t>
  </si>
  <si>
    <t>Станция смазочная 11-08</t>
  </si>
  <si>
    <t>12-08.</t>
  </si>
  <si>
    <t>Станция смазочная 12-08</t>
  </si>
  <si>
    <t>11-12.</t>
  </si>
  <si>
    <t>Станция смазочная 11-12</t>
  </si>
  <si>
    <t>12-12.</t>
  </si>
  <si>
    <t>Станция смазочная 12-12</t>
  </si>
  <si>
    <t>21-02.</t>
  </si>
  <si>
    <t>Станция смазочная 21-02</t>
  </si>
  <si>
    <t>22-02.</t>
  </si>
  <si>
    <t>Станция смазочная 22-02</t>
  </si>
  <si>
    <t>21-04.</t>
  </si>
  <si>
    <t>Станция смазочная 21-04</t>
  </si>
  <si>
    <t>22-04.</t>
  </si>
  <si>
    <t>Станция смазочная 22-04</t>
  </si>
  <si>
    <t>21-08.</t>
  </si>
  <si>
    <t>Станция смазочная 21-08</t>
  </si>
  <si>
    <t>22-08.</t>
  </si>
  <si>
    <t>Станция смазочная 22-08</t>
  </si>
  <si>
    <t>21-12.</t>
  </si>
  <si>
    <t>Станция смазочная 21-12</t>
  </si>
  <si>
    <t>22-12.</t>
  </si>
  <si>
    <t>Станция смазочная 22-12</t>
  </si>
  <si>
    <t>31-02.</t>
  </si>
  <si>
    <t>Станция смазочная 31-02-х</t>
  </si>
  <si>
    <t>32-02.</t>
  </si>
  <si>
    <t>Станция смазочная 32-02-х</t>
  </si>
  <si>
    <t>31-04.</t>
  </si>
  <si>
    <t>Станция смазочная 31-04-х</t>
  </si>
  <si>
    <t>32-04.</t>
  </si>
  <si>
    <t>Станция смазочная 32-04-х</t>
  </si>
  <si>
    <t>31-08.</t>
  </si>
  <si>
    <t>Станция смазочная 31-08-х</t>
  </si>
  <si>
    <t>32-08.</t>
  </si>
  <si>
    <t>Станция смазочная 32-08-х</t>
  </si>
  <si>
    <t>31-12.</t>
  </si>
  <si>
    <t>Станция смазочная 31-12-х</t>
  </si>
  <si>
    <t>32-12.</t>
  </si>
  <si>
    <t>Станция смазочная 32-12-х</t>
  </si>
  <si>
    <t>41-02.</t>
  </si>
  <si>
    <t>Станция смазочная 41-02</t>
  </si>
  <si>
    <t>42-02.</t>
  </si>
  <si>
    <t>Станция смазочная 42-02</t>
  </si>
  <si>
    <t>41-04.</t>
  </si>
  <si>
    <t>Станция смазочная 41-04</t>
  </si>
  <si>
    <t>42-04.</t>
  </si>
  <si>
    <t>Станция смазочная 42-04</t>
  </si>
  <si>
    <t>41-08.</t>
  </si>
  <si>
    <t>Станция смазочная 41-08</t>
  </si>
  <si>
    <t>42-08.</t>
  </si>
  <si>
    <t>Станция смазочная 42-08</t>
  </si>
  <si>
    <t>41-12.</t>
  </si>
  <si>
    <t>Станция смазочная 41-12</t>
  </si>
  <si>
    <t>42-12.</t>
  </si>
  <si>
    <t>Станция смазочная 42-12</t>
  </si>
  <si>
    <t>НП500М11-4</t>
  </si>
  <si>
    <t>Насосы НП500М 11-4, 12-4</t>
  </si>
  <si>
    <t>НП500М11-8</t>
  </si>
  <si>
    <t>Насосы НП500М 11-8, 12-8</t>
  </si>
  <si>
    <t>НП500М21-4</t>
  </si>
  <si>
    <t>Насосы НП500М 21-4, 22-4</t>
  </si>
  <si>
    <t>НП500М21-8</t>
  </si>
  <si>
    <t>Насосы НП500М 21-8, 22-8</t>
  </si>
  <si>
    <t>ФММ21</t>
  </si>
  <si>
    <t>Фильтр магнитный очистительный ФММ 21 УХЛ4 (Ду=16мм)</t>
  </si>
  <si>
    <t>ФММ22</t>
  </si>
  <si>
    <t>Фильтр магнитный очистительный ФММ 22 УХЛ4 (Ду=20мм)</t>
  </si>
  <si>
    <t>ФММ23</t>
  </si>
  <si>
    <t>Фильтр магнитный очистительный ФММ 23 УХЛ4 (Ду=25мм)</t>
  </si>
  <si>
    <t>ФММ24</t>
  </si>
  <si>
    <t>Фильтр магнитный очистительный ФММ 24 УХЛ4 (Ду=32мм, 50л/мин),</t>
  </si>
  <si>
    <t>ФММ25</t>
  </si>
  <si>
    <t xml:space="preserve">Фильтр магнитный очистительный ФММ 25 УХЛ4 (Ду=50мм, 100л/мин), </t>
  </si>
  <si>
    <t>Щ10-80-1</t>
  </si>
  <si>
    <t>Фильтр щелевой 10-80-1 УХЛ4 (Dy=10mm, 80мкм, в корпусе, К3/8", 10л/мин)</t>
  </si>
  <si>
    <t>Щ10-80-2</t>
  </si>
  <si>
    <t>Фильтр щелевой 10-80-2 УХЛ4 (Dy=10mm, 80мкм, исп.встраиваемое)</t>
  </si>
  <si>
    <t>Щ16-125-1</t>
  </si>
  <si>
    <t>Фильтр щелевой 16-125-1 УХЛ4 (Dy=10mm, 125мкм, в корпусе, К3/8")</t>
  </si>
  <si>
    <t>Щ16-125-2</t>
  </si>
  <si>
    <t>Фильтр щелевой 16-125-2 УХЛ4 (Dy=10mm, 125мкм, исп.встраиваемое)</t>
  </si>
  <si>
    <t>Щ16-80-1</t>
  </si>
  <si>
    <t>Фильтр щелевой 16-80-1 УХЛ4 (Dy=16mm, 80мкм, в корпусе, К1/2", 16л/мин),</t>
  </si>
  <si>
    <t>Щ16-80-2</t>
  </si>
  <si>
    <t>Фильтр щелевой 16-80-2 УХЛ4 (Dy=16mm, 80мкм, исп.встраиваемое)</t>
  </si>
  <si>
    <t>Щ25-125-1</t>
  </si>
  <si>
    <t>Фильтр щелевой 25-125-1 УХЛ4 (Dy=16mm, 125мкм, в корпусе, К1/2")</t>
  </si>
  <si>
    <t>Щ25-125-2</t>
  </si>
  <si>
    <t>Фильтр щелевой 25-125-2 УХЛ4 (Dy=16mm, 125мкм, исп.встраиваемое)</t>
  </si>
  <si>
    <t>Щ25-80-1</t>
  </si>
  <si>
    <t>Фильтр щелевой 25-80-1 УХЛ4 (Dy=16mm, 80мкм, в корпусе, К1/2")</t>
  </si>
  <si>
    <t>Щ25-80-2</t>
  </si>
  <si>
    <t>Фильтр щелевой 25-80-2 УХЛ4 (Dy=16mm, 80мкм, исп.встраиваемое)</t>
  </si>
  <si>
    <t>Щ40-125-1</t>
  </si>
  <si>
    <t>Фильтр щелевой 40-125-1 УХЛ4 (Dy=16mm, 125мкм, в корпусе, К1/2")</t>
  </si>
  <si>
    <t>Щ40-125-2</t>
  </si>
  <si>
    <t>Фильтр щелевой 40-125-2 УХЛ4 (Dy=16mm, 125мкм, исп.встраиваемое)</t>
  </si>
  <si>
    <t>Щ40-80-1</t>
  </si>
  <si>
    <t>Фильтр щелевой 40-80-1 УХЛ4  (Dy=20mm, 80мкм, в корпусе, К3/4")</t>
  </si>
  <si>
    <t>Щ40-80-2</t>
  </si>
  <si>
    <t>Фильтр щелевой 40-80-2 УХЛ4 (Dy=20mm, 80мкм, исп.встраиваемое)</t>
  </si>
  <si>
    <t>Щ63-125-1</t>
  </si>
  <si>
    <t xml:space="preserve">Фильтр щелевой 63-125-1 УХЛ4 </t>
  </si>
  <si>
    <t>Щ63-1252</t>
  </si>
  <si>
    <t>Фильтр щелевой 63-125-2 УХЛ4 (Dy=20mm, 125мкм, исп.встраиваемое)</t>
  </si>
  <si>
    <t>БДИ2</t>
  </si>
  <si>
    <t>Блок дроссельный БДИ - 2</t>
  </si>
  <si>
    <t>БДИ4</t>
  </si>
  <si>
    <t>Блок дроссельный БДИ - 4</t>
  </si>
  <si>
    <t>БДИ6</t>
  </si>
  <si>
    <t>Блок дроссельный БДИ - 6</t>
  </si>
  <si>
    <t>1X</t>
  </si>
  <si>
    <t xml:space="preserve">Питатель импульсный 1-Х </t>
  </si>
  <si>
    <t>1XX</t>
  </si>
  <si>
    <t>Питатель 1-X-X</t>
  </si>
  <si>
    <t>1XXX</t>
  </si>
  <si>
    <t>Питатель 1-X-X-X</t>
  </si>
  <si>
    <t>1XXXXX</t>
  </si>
  <si>
    <t>Питатель 1-X-X-X-X-X</t>
  </si>
  <si>
    <t>2X</t>
  </si>
  <si>
    <t xml:space="preserve">Питатель 2-Х </t>
  </si>
  <si>
    <t>2XX</t>
  </si>
  <si>
    <t>Питатель 2-X-X</t>
  </si>
  <si>
    <t>2XXX</t>
  </si>
  <si>
    <t>Питатель 2-X-X-X</t>
  </si>
  <si>
    <t>2XXXXX</t>
  </si>
  <si>
    <t>Питатель 2-X-X-X-X-X</t>
  </si>
  <si>
    <t>M3</t>
  </si>
  <si>
    <t>Питатель однолинейный М3: X-X-X</t>
  </si>
  <si>
    <t>М4</t>
  </si>
  <si>
    <t>Питатель однолинейный М4</t>
  </si>
  <si>
    <t>М5</t>
  </si>
  <si>
    <t>Питатель однолинейный М5</t>
  </si>
  <si>
    <t>М6</t>
  </si>
  <si>
    <t>Питатель однолинейный М6</t>
  </si>
  <si>
    <t>М7</t>
  </si>
  <si>
    <t>Питатель однолинейный М7</t>
  </si>
  <si>
    <t>М8</t>
  </si>
  <si>
    <t>Питатель однолинейный М8</t>
  </si>
  <si>
    <t>МИ3</t>
  </si>
  <si>
    <t>Питатель МИ3: X-X-X</t>
  </si>
  <si>
    <t>МИ4</t>
  </si>
  <si>
    <t>Питатель МИ4: X-X-X-X</t>
  </si>
  <si>
    <t>МИ5</t>
  </si>
  <si>
    <t>Питатель МИ5: X-X-X-X-X</t>
  </si>
  <si>
    <t>МИ6</t>
  </si>
  <si>
    <t>Питатель МИ6: X-X-X-X-X-X</t>
  </si>
  <si>
    <t>МИ7</t>
  </si>
  <si>
    <t>Питатель МИ7: X-X-X-X-X-X-X</t>
  </si>
  <si>
    <t>МХ3</t>
  </si>
  <si>
    <t>Питатель МХ3: X-X-X</t>
  </si>
  <si>
    <t>MX4</t>
  </si>
  <si>
    <t>Питатель МХ4</t>
  </si>
  <si>
    <t>MX5</t>
  </si>
  <si>
    <t>Питатель МХ5</t>
  </si>
  <si>
    <t>MX6</t>
  </si>
  <si>
    <t>Питатель МХ6</t>
  </si>
  <si>
    <t>MX7</t>
  </si>
  <si>
    <t>Питатель МХ7</t>
  </si>
  <si>
    <t>MX8</t>
  </si>
  <si>
    <t>Питатель МХ8</t>
  </si>
  <si>
    <t>МГО3</t>
  </si>
  <si>
    <t>Питатель МГО3</t>
  </si>
  <si>
    <t>МГО4</t>
  </si>
  <si>
    <t>Питатель МГО4</t>
  </si>
  <si>
    <t>МГО5</t>
  </si>
  <si>
    <t>Питатель МГО5</t>
  </si>
  <si>
    <t>МГО6</t>
  </si>
  <si>
    <t>Питатель МГО6</t>
  </si>
  <si>
    <t>МГО7</t>
  </si>
  <si>
    <t>Питатель МГО7</t>
  </si>
  <si>
    <t>МГО8</t>
  </si>
  <si>
    <t>Питатель МГО8</t>
  </si>
  <si>
    <t>МГО9</t>
  </si>
  <si>
    <t>Питатель МГО9</t>
  </si>
  <si>
    <t>МГО10</t>
  </si>
  <si>
    <t>Питатель МГО10</t>
  </si>
  <si>
    <t>Г4212Ф</t>
  </si>
  <si>
    <t>Фильтр заливной Г42-12Ф</t>
  </si>
  <si>
    <t>1ФГМ16</t>
  </si>
  <si>
    <t>Фильтр напорный 1ФГМ 16-X</t>
  </si>
  <si>
    <t>1ФГМ32</t>
  </si>
  <si>
    <t>Фильтр напорный 1ФГМ 32-X</t>
  </si>
  <si>
    <t>2ФГМ32</t>
  </si>
  <si>
    <t>Фильтр напорный 2ФГМ 32-X</t>
  </si>
  <si>
    <t>3ФГМ32</t>
  </si>
  <si>
    <t>Фильтр напорный 3ФГМ 32-X</t>
  </si>
  <si>
    <t>4ФГМ32</t>
  </si>
  <si>
    <t>Фильтр напорный 4ФГМ 32-X</t>
  </si>
  <si>
    <t>С10-160-2</t>
  </si>
  <si>
    <t>Фильтр всасывающий сетчатый 10-160-2 УХЛ4 (Ду=10мм, 160мкм, G3/8"-В, с предохранит.клап.)</t>
  </si>
  <si>
    <t>С10-160</t>
  </si>
  <si>
    <t>Фильтр всасывающий сетчатый 10-160 УХЛ4 (Ду=10мм, 160мкм, G3/8"-В)</t>
  </si>
  <si>
    <t>С10-80-2</t>
  </si>
  <si>
    <t>Фильтр всасывающий сетчатый 10-80-2 УХЛ4 (Ду=10мм, 80мкм, G3/8"-В, с предохранит.клап.)</t>
  </si>
  <si>
    <t>С10-80</t>
  </si>
  <si>
    <t>Фильтр всасывающий сетчатый 10-80 УХЛ4 (Ду=10мм, 80мкм, G3/8"-B)</t>
  </si>
  <si>
    <t>С20-160-2</t>
  </si>
  <si>
    <t>Фильтр всасывающий сетчатый 20-160-2 УХЛ4 (Ду=20мм, 160мкм, G3/4"-B, с предохранит.клап.)</t>
  </si>
  <si>
    <t>С20-160</t>
  </si>
  <si>
    <t>Фильтр всасывающий сетчатый 20-160 УХЛ4 (Ду=20мм, 160мкм, G3/4"-B),</t>
  </si>
  <si>
    <t>С20-80-2</t>
  </si>
  <si>
    <t>Фильтр всасывающий сетчатый 20-80-2 УХЛ4 (Ду=20мм, 80мкм, G3/4"-B, с предохранит.клап.)</t>
  </si>
  <si>
    <t>С20-80</t>
  </si>
  <si>
    <t>Фильтр всасывающий сетчатый 20-80 УХЛ4 (Ду=20мм, 80мкм, G3/4-B)</t>
  </si>
  <si>
    <t>С40-160-2</t>
  </si>
  <si>
    <t>Фильтр всасывающий сетчатый 40-160-2 УХЛ4 (Ду=40мм, 160мкм, G1 1/2"-B, с предохранит.клап.)</t>
  </si>
  <si>
    <t>С40-160</t>
  </si>
  <si>
    <t>Фильтр всасывающий сетчатый 40-160 УХЛ4 (Ду=40мм, 160 мкм, G1 1/2"-B)</t>
  </si>
  <si>
    <t>С40-80-2</t>
  </si>
  <si>
    <t>Фильтр всасывающий сетчатый 40-80-2 УХЛ4 (Ду=40мм, 80мкм, G1 1/2"-B, с предохранит.клап.)</t>
  </si>
  <si>
    <t>С40-80</t>
  </si>
  <si>
    <t>Фильтр всасывающий сетчатый 40-80 УХЛ4 (Ду=40мм, 80мкм, G1 1/2"-B)</t>
  </si>
  <si>
    <t>С80-160-2</t>
  </si>
  <si>
    <t>Фильтр всасывающий сетчатый 80-160-2 УХЛ4 (Ду=80мм, 160мкм, М80х2-7Н*, с предохранит.клап.)</t>
  </si>
  <si>
    <t>С80-160</t>
  </si>
  <si>
    <t>Фильтр всасывающий сетчатый 80-160 УХЛ4 (Ду=80мм, 160мкм, М80х2-7Н*)</t>
  </si>
  <si>
    <t>С80-80-2</t>
  </si>
  <si>
    <t>Фильтр всасывающий сетчатый 80-80-2 УХЛ4 (Ду=80мм, 80мкм, М80х2-7Н*, с предохранит.клап.)</t>
  </si>
  <si>
    <t>С80-80</t>
  </si>
  <si>
    <t>Фильтр всасывающий сетчатый 80-80 УХЛ4 (Ду=80мм, 80мкм, М80х2-7Н*)</t>
  </si>
  <si>
    <t>АС42-51</t>
  </si>
  <si>
    <t>Фильтр 004(008;016)АС42-51</t>
  </si>
  <si>
    <t>ВС42-51</t>
  </si>
  <si>
    <t>Фильтр 004(008;016)ВС42-51</t>
  </si>
  <si>
    <t>АС42-52</t>
  </si>
  <si>
    <t>Фильтр 004(008;016)АС42-52</t>
  </si>
  <si>
    <t>ВС42-52</t>
  </si>
  <si>
    <t>Фильтр 004(008;016)ВС42-52</t>
  </si>
  <si>
    <t>АС42-53</t>
  </si>
  <si>
    <t>Фильтр 004(008;016)АС42-53</t>
  </si>
  <si>
    <t>ВС42-53</t>
  </si>
  <si>
    <t>Фильтр 004(008;016)ВС42-53</t>
  </si>
  <si>
    <t>АС42-54</t>
  </si>
  <si>
    <t>Фильтр 004(008;016)АС42-54</t>
  </si>
  <si>
    <t>ВС42-54</t>
  </si>
  <si>
    <t>Фильтр 004(008;016)ВС42-54</t>
  </si>
  <si>
    <t>004С42-54А</t>
  </si>
  <si>
    <t>Фильтр 004С42-54А</t>
  </si>
  <si>
    <t>БПВ-31М</t>
  </si>
  <si>
    <t>Блок управления БПВ-31М</t>
  </si>
  <si>
    <t>БИВ-11</t>
  </si>
  <si>
    <t>Блок управления БИВ-11</t>
  </si>
  <si>
    <t>САПУН-20</t>
  </si>
  <si>
    <t>Сапун 20</t>
  </si>
  <si>
    <t>МРД-25</t>
  </si>
  <si>
    <t>Реле давления малогабаритное МРД-25</t>
  </si>
  <si>
    <t>МРДР</t>
  </si>
  <si>
    <t>Реле давления малогабаритное МРДР-6,3</t>
  </si>
  <si>
    <t>13хххх</t>
  </si>
  <si>
    <t>Станции и насосы модульные (типа 13хххх, 14хххх, 32хххх)</t>
  </si>
  <si>
    <t>ФМС-50.210</t>
  </si>
  <si>
    <t>Фильтр сливной ФМС-50.210 (Qн=50л/мин, Рн=0,5МПа, тонк. фильтрации-25мкм)</t>
  </si>
  <si>
    <t>STR 0501BG1M90</t>
  </si>
  <si>
    <t>Фильтр всасывающий сетчатый STR 0501BG1M90 (Ду=10мм, 90мкм, G3/8"-BSP, с предохранит.клап.)</t>
  </si>
  <si>
    <t>STR 0703BG1M90</t>
  </si>
  <si>
    <t>Фильтр всасывающий сетчатый STR 0703BG1M90 (Ду=20мм, 90мкм, G3/4"-BSP, с предохранит.клап.)</t>
  </si>
  <si>
    <t>STR 0863BG1M90</t>
  </si>
  <si>
    <t>Фильтр всасывающий сетчатый STR 0863BG1M90 (Ду=40мм, 90мкм, G1 1/2"-BSP, с предохранит.клап.)</t>
  </si>
  <si>
    <t>STR 1406BG1M90</t>
  </si>
  <si>
    <t>Фильтр всасывающий сетчатый STR 1406BG1M90 (Ду=80мм, 90мкм, G3"-BSP, с предохранит.клап.)</t>
  </si>
  <si>
    <t>Фильтр всасывающий сетчатый STR прочие типоразмеры, и др. тонкость фильтрации</t>
  </si>
  <si>
    <t>MPS150RG1P25AT</t>
  </si>
  <si>
    <t>Фильтр линейный MPS150RG1P25AT</t>
  </si>
  <si>
    <t>MPS150RG1P10AT</t>
  </si>
  <si>
    <t>Фильтр линейный MPS150RG1P10AT</t>
  </si>
  <si>
    <t>TA80B10A002P01</t>
  </si>
  <si>
    <t>Заливная горловина TA80B10A002P01</t>
  </si>
  <si>
    <t>LVA20TAM12P01</t>
  </si>
  <si>
    <t>Уравномер LVA20TAM12P01 (индикатор уровня масла с термометром)</t>
  </si>
  <si>
    <t>ФИЛЬТРОЭЛЕМЕНТЫ</t>
  </si>
  <si>
    <t>Фильтроэлемент "Реготмас" 442 (116 х 56 х 228)</t>
  </si>
  <si>
    <t>Фильтроэлемент "Реготмас" 443 (100 х 39 х 200)</t>
  </si>
  <si>
    <t>Фильтроэлемент "Реготмас" 444, 444А (95 х 41 х 73), (88 х 41)</t>
  </si>
  <si>
    <t>Фильтроэлемент "Реготмас" 445 (100 х 39 х 200)</t>
  </si>
  <si>
    <t>Фильтроэлемент "Реготмас" 446 (104 х 39 х 200)</t>
  </si>
  <si>
    <t>460-1-06</t>
  </si>
  <si>
    <t>Фильтроэлемент "Реготмас" 460-1-06 ( 150 х 57х180)</t>
  </si>
  <si>
    <t>463-1-06</t>
  </si>
  <si>
    <t>Фильтроэлемент "Реготмас" 463 (150 х 88)</t>
  </si>
  <si>
    <t>600-1-04</t>
  </si>
  <si>
    <t>Фильтроэлемент "Реготмас" 600-1-04 (для фильтров 1ФГМ32(16)-40)</t>
  </si>
  <si>
    <t>600-1-06</t>
  </si>
  <si>
    <t>Фильтроэлемент "Реготмас" 600-1-06 (для фильтров 1ФГМ32(16)-25)</t>
  </si>
  <si>
    <t>600-1-16</t>
  </si>
  <si>
    <t>Фильтроэлемент "Реготмас" 600-1-16 (для фильтров 1ФГМ32(16)-05)</t>
  </si>
  <si>
    <t>600-1-19</t>
  </si>
  <si>
    <t>Фильтроэлемент "Реготмас" 600-1-19 (для фильтров 1ФГМ32(16)-10)</t>
  </si>
  <si>
    <t>601-1-05</t>
  </si>
  <si>
    <t>Фильтроэлемент "Реготмас" 601-1-05 (для фильтров 1ФГМ32(16)-25)</t>
  </si>
  <si>
    <t>601-1-06</t>
  </si>
  <si>
    <t>Фильтроэлемент "Реготмас" 601-1-06 (для фильтров 1ФГМ32(16)-25)</t>
  </si>
  <si>
    <t>605-1-06</t>
  </si>
  <si>
    <t>Фильтроэлемент "Реготмас" 605-1-06 (для фильтров 2ФГМ32(16)-25)</t>
  </si>
  <si>
    <t>605-1-19</t>
  </si>
  <si>
    <t>Фильтроэлемент "Реготмас" 605-1-19 (для фильтров 2ФГМ32(16)-10)</t>
  </si>
  <si>
    <t>605Г-1-04</t>
  </si>
  <si>
    <t>Фильтроэлемент "Реготмас" 605Г-1-04 (для фильтров 2ФГМ32(16)-40)</t>
  </si>
  <si>
    <t>605Г-1-05</t>
  </si>
  <si>
    <t>Фильтроэлемент "Реготмас" 605Г-1-05 (для фильтров 2ФГМ32(16)-25)</t>
  </si>
  <si>
    <t>605Г-1-06</t>
  </si>
  <si>
    <t>Фильтроэлемент "Реготмас" 605Г-1-06 (для фильтров 2ФГМ32(16)-25)</t>
  </si>
  <si>
    <t>605Г-1-16</t>
  </si>
  <si>
    <t>Фильтроэлемент "Реготмас" 605Г-1-16 (для фильтров 2ФГМ32(16)-05)</t>
  </si>
  <si>
    <t>605Г-1-19</t>
  </si>
  <si>
    <t>Фильтроэлемент "Реготмас" 605Г-1-19 (для фильтров 2ФГМ32(16)-10)</t>
  </si>
  <si>
    <t>630-1-04</t>
  </si>
  <si>
    <t>Фильтроэлемент "Реготмас" 630-1-04 (для фильтров 3(4)ФГМ32-40)</t>
  </si>
  <si>
    <t>630-1-05</t>
  </si>
  <si>
    <t>Фильтроэлемент "Реготмас" 630-1-05 (для фильтров 3(4)ФГМ32-40)</t>
  </si>
  <si>
    <t>630-1-06</t>
  </si>
  <si>
    <t>Фильтроэлемент "Реготмас" 630-1-06 (для фильтров 3(4)ФГМ32-25)</t>
  </si>
  <si>
    <t>630-1-16</t>
  </si>
  <si>
    <t>Фильтроэлемент "Реготмас" 630-1-16 (для фильтров 3(4)ФГМ32-05)</t>
  </si>
  <si>
    <t>630-1-19</t>
  </si>
  <si>
    <t>Фильтроэлемент "Реготмас" 630-1-19 ( для фильтров 3(4)ФГМ32-10К )</t>
  </si>
  <si>
    <t>631-1-04</t>
  </si>
  <si>
    <t>Фильтроэлемент "Реготмас" 631-1-04 (для фильтров 4ФГМ32-40)</t>
  </si>
  <si>
    <t>631-1-06</t>
  </si>
  <si>
    <t>Фильтроэлемент "Реготмас" 631-1-06 (для фильтров 4ФГМ32-25)</t>
  </si>
  <si>
    <t>631-1-16</t>
  </si>
  <si>
    <t>Фильтроэлемент "Реготмас" 631-1-16 (для фильтров 4ФГМ32-05)</t>
  </si>
  <si>
    <t>631-1-19</t>
  </si>
  <si>
    <t>Фильтроэлемент "Реготмас" 631-1-19 (для фильтров 4ФГМ32-10)</t>
  </si>
  <si>
    <t>635-1-06</t>
  </si>
  <si>
    <t>Фильтроэлемент "Реготмас" 635-1-06</t>
  </si>
  <si>
    <t>Гидрооборудование</t>
  </si>
  <si>
    <t>1РДП</t>
  </si>
  <si>
    <t>Реле давления 1РДП, 1РДР УХЛ4 (Рнастр. 0,6…7МПа, стыковое)</t>
  </si>
  <si>
    <t>2РДП</t>
  </si>
  <si>
    <t>Реле давления 2РДП, 2РДР УХЛ4 (Рнастр. 0,8…11МПа,стыковое)</t>
  </si>
  <si>
    <t>3РДП</t>
  </si>
  <si>
    <t>Реле давления 3РДП, 3РДР УХЛ4 (Рнастр. 1…22МПа, стыковое)</t>
  </si>
  <si>
    <t>4РДП</t>
  </si>
  <si>
    <t>Реле давления 4РДП, 4РДР УХЛ4 (Рнастр. 3…35МПа, стыковое)</t>
  </si>
  <si>
    <t>1РД</t>
  </si>
  <si>
    <t>Реле давления 1РД УХЛ4 (Рнастр. 0,6…7МПа, резьбовое М12х1,5)</t>
  </si>
  <si>
    <t>2РД</t>
  </si>
  <si>
    <t>Реле давления 2РД УХЛ4 (Рнастр. 0,8…11МПа, резьбовое М12х1,5)</t>
  </si>
  <si>
    <t>3РД</t>
  </si>
  <si>
    <t>Реле давления 3РД УХЛ4 (Рнастр. 1…22МПа, резьбовое М12х1,5)</t>
  </si>
  <si>
    <t>4РД</t>
  </si>
  <si>
    <t>Реле давления 4РД УХЛ4 (Рнастр. 3…35МПа, резьбовое М12х1,5)</t>
  </si>
  <si>
    <t>КРМ6/3В1Р</t>
  </si>
  <si>
    <t>Клапан редукционный КРМ 6/3 В1Р УХЛ4 (Р наст. до 2 МПа)</t>
  </si>
  <si>
    <t>КРМ6/3В2Р</t>
  </si>
  <si>
    <t>Клапан редукционный КРМ 6/3 В2Р УХЛ4 (Р наст. 1,2-6,3 МПа)</t>
  </si>
  <si>
    <t>КРМ6/3В3Р</t>
  </si>
  <si>
    <t>Клапан редукционный КРМ 6/3 В3Р УХЛ4 (Р наст. 2-20 МПа)</t>
  </si>
  <si>
    <t>КРМ6/3В4Р</t>
  </si>
  <si>
    <t>Клапан редукционный КРМ 6/3 В4Р УХЛ4 (Р наст. 5-32 МПа)</t>
  </si>
  <si>
    <t>КПМ6/3В1</t>
  </si>
  <si>
    <t>Клапан предохранительный КПМ 6/3 В1 УХЛ4 (Р 0,3-2 МПа)</t>
  </si>
  <si>
    <t>КПМ6/3В2</t>
  </si>
  <si>
    <t>Клапан предохранительный КПМ 6/3 В2 УХЛ4 (Р 1,2-6,3 МПа)</t>
  </si>
  <si>
    <t>КПМ6/3В3</t>
  </si>
  <si>
    <t>Клапан предохранительный КПМ 6/3 В3 УХЛ4 (Р 2-20 МПа)</t>
  </si>
  <si>
    <t>КПМ6/3В4</t>
  </si>
  <si>
    <t>Клапан предохранительный КПМ 6/3 В4 УХЛ4 (Р 5-32 МПа)</t>
  </si>
  <si>
    <t>ДКМ-6/3В-АВ</t>
  </si>
  <si>
    <t xml:space="preserve">Гидродроссель с обратным клапаном ДКМ 6/3В-АВ УХЛ4 </t>
  </si>
  <si>
    <t>КОМ6/3</t>
  </si>
  <si>
    <t>Клапан обратный КОМ 6/3 УХЛ4</t>
  </si>
  <si>
    <t>ГЗМ6/3</t>
  </si>
  <si>
    <t>Гидрозамок ГЗМ 6/3, ГЗМ6/3А, ГЗМ6/3В</t>
  </si>
  <si>
    <t>РМ1211</t>
  </si>
  <si>
    <t>Гидрораспределитель с рукоятками управления РМ12-11 (2 рабочии секции)</t>
  </si>
  <si>
    <t>РМ1214</t>
  </si>
  <si>
    <t>Гидрораспределитель с рукоятками управления РМ12-14 (3 рабочии секции)</t>
  </si>
  <si>
    <t>РМ1206</t>
  </si>
  <si>
    <t>Гидрораспределитель с рукоятками управления РМ12-06 (4 рабочии секции)</t>
  </si>
  <si>
    <t>РМ1223</t>
  </si>
  <si>
    <t>Гидрораспределитель без с рукояток управления РМ12-23 (5 рабочих секций)</t>
  </si>
  <si>
    <t>РМ1224</t>
  </si>
  <si>
    <t>Гидрораспределитель без с рукояток управления РМ12-24 (6 рабочих секций)</t>
  </si>
  <si>
    <t>Г71-31</t>
  </si>
  <si>
    <r>
      <t xml:space="preserve">Гидрораспределитель крановый </t>
    </r>
    <r>
      <rPr>
        <b/>
        <sz val="8"/>
        <rFont val="Arial Cyr"/>
        <family val="2"/>
      </rPr>
      <t>Г71-31</t>
    </r>
  </si>
  <si>
    <t>2Г71-31</t>
  </si>
  <si>
    <r>
      <t xml:space="preserve">Гидрораспределитель крановый </t>
    </r>
    <r>
      <rPr>
        <b/>
        <sz val="8"/>
        <rFont val="Arial Cyr"/>
        <family val="2"/>
      </rPr>
      <t>2Г71-31</t>
    </r>
  </si>
  <si>
    <t>БГ71-31</t>
  </si>
  <si>
    <r>
      <t xml:space="preserve">Гидрораспределитель крановый </t>
    </r>
    <r>
      <rPr>
        <b/>
        <sz val="8"/>
        <rFont val="Arial Cyr"/>
        <family val="2"/>
      </rPr>
      <t>БГ71-31</t>
    </r>
  </si>
  <si>
    <t>ВГ71-31</t>
  </si>
  <si>
    <r>
      <t xml:space="preserve">Гидрораспределитель крановый </t>
    </r>
    <r>
      <rPr>
        <b/>
        <sz val="8"/>
        <rFont val="Arial Cyr"/>
        <family val="2"/>
      </rPr>
      <t>ВГ71-31</t>
    </r>
  </si>
  <si>
    <t>1МКО 10/20</t>
  </si>
  <si>
    <r>
      <t xml:space="preserve">Гидроклапан обратный </t>
    </r>
    <r>
      <rPr>
        <b/>
        <sz val="8"/>
        <rFont val="Arial Cyr"/>
        <family val="2"/>
      </rPr>
      <t>1МКО 10/20</t>
    </r>
  </si>
  <si>
    <t>1МКО 20/20</t>
  </si>
  <si>
    <r>
      <t xml:space="preserve">Гидроклапан обратный </t>
    </r>
    <r>
      <rPr>
        <b/>
        <sz val="8"/>
        <rFont val="Arial Cyr"/>
        <family val="2"/>
      </rPr>
      <t>1МКО 20/20</t>
    </r>
  </si>
  <si>
    <t>1МКО 32/20</t>
  </si>
  <si>
    <r>
      <t xml:space="preserve">Гидроклапан обратный </t>
    </r>
    <r>
      <rPr>
        <b/>
        <sz val="8"/>
        <rFont val="Arial Cyr"/>
        <family val="2"/>
      </rPr>
      <t>1МКО 32/20</t>
    </r>
  </si>
  <si>
    <t>1МКО 10/32</t>
  </si>
  <si>
    <r>
      <t xml:space="preserve">Гидроклапан обратный </t>
    </r>
    <r>
      <rPr>
        <b/>
        <sz val="8"/>
        <rFont val="Arial Cyr"/>
        <family val="2"/>
      </rPr>
      <t>1МКО 10/32</t>
    </r>
  </si>
  <si>
    <t>1МКО 20/32</t>
  </si>
  <si>
    <r>
      <t xml:space="preserve">Гидроклапан обратный </t>
    </r>
    <r>
      <rPr>
        <b/>
        <sz val="8"/>
        <rFont val="Arial Cyr"/>
        <family val="2"/>
      </rPr>
      <t>1МКО 20/32</t>
    </r>
  </si>
  <si>
    <t>1МКО 32/32</t>
  </si>
  <si>
    <r>
      <t xml:space="preserve">Гидроклапан обратный </t>
    </r>
    <r>
      <rPr>
        <b/>
        <sz val="8"/>
        <rFont val="Arial Cyr"/>
        <family val="2"/>
      </rPr>
      <t>1МКО 32/32</t>
    </r>
  </si>
  <si>
    <t>Г51-31</t>
  </si>
  <si>
    <r>
      <t xml:space="preserve">Гидроклапан обратный </t>
    </r>
    <r>
      <rPr>
        <b/>
        <sz val="8"/>
        <rFont val="Arial Cyr"/>
        <family val="2"/>
      </rPr>
      <t>Г51-31</t>
    </r>
  </si>
  <si>
    <t>Г51-32</t>
  </si>
  <si>
    <r>
      <t xml:space="preserve">Гидроклапан обратный </t>
    </r>
    <r>
      <rPr>
        <b/>
        <sz val="8"/>
        <rFont val="Arial Cyr"/>
        <family val="2"/>
      </rPr>
      <t>Г51-32</t>
    </r>
  </si>
  <si>
    <t>Г51-33</t>
  </si>
  <si>
    <r>
      <t xml:space="preserve">Гидроклапан обратный </t>
    </r>
    <r>
      <rPr>
        <b/>
        <sz val="8"/>
        <rFont val="Arial Cyr"/>
        <family val="2"/>
      </rPr>
      <t>Г51-33</t>
    </r>
  </si>
  <si>
    <t>Г51-34</t>
  </si>
  <si>
    <r>
      <t xml:space="preserve">Гидроклапан обратный </t>
    </r>
    <r>
      <rPr>
        <b/>
        <sz val="8"/>
        <rFont val="Arial Cyr"/>
        <family val="2"/>
      </rPr>
      <t>Г51-34</t>
    </r>
  </si>
  <si>
    <t>Г51-35</t>
  </si>
  <si>
    <r>
      <t xml:space="preserve">Гидроклапан обратный </t>
    </r>
    <r>
      <rPr>
        <b/>
        <sz val="8"/>
        <rFont val="Arial Cyr"/>
        <family val="2"/>
      </rPr>
      <t>Г51-35</t>
    </r>
  </si>
  <si>
    <t>Г51-36</t>
  </si>
  <si>
    <r>
      <t xml:space="preserve">Гидроклапан обратный </t>
    </r>
    <r>
      <rPr>
        <b/>
        <sz val="8"/>
        <rFont val="Arial Cyr"/>
        <family val="2"/>
      </rPr>
      <t>Г51-36</t>
    </r>
  </si>
  <si>
    <t>Г51-37</t>
  </si>
  <si>
    <r>
      <t xml:space="preserve">Гидроклапан обратный </t>
    </r>
    <r>
      <rPr>
        <b/>
        <sz val="8"/>
        <rFont val="Arial Cyr"/>
        <family val="2"/>
      </rPr>
      <t>Г51-37</t>
    </r>
  </si>
  <si>
    <t>ПГ51-22</t>
  </si>
  <si>
    <r>
      <t xml:space="preserve">Гидроклапан обратный </t>
    </r>
    <r>
      <rPr>
        <b/>
        <sz val="8"/>
        <rFont val="Arial Cyr"/>
        <family val="2"/>
      </rPr>
      <t>ПГ51-22</t>
    </r>
  </si>
  <si>
    <t>ПГ51-24</t>
  </si>
  <si>
    <r>
      <t xml:space="preserve">Гидроклапан обратный </t>
    </r>
    <r>
      <rPr>
        <b/>
        <sz val="8"/>
        <rFont val="Arial Cyr"/>
        <family val="2"/>
      </rPr>
      <t>ПГ51-24</t>
    </r>
  </si>
  <si>
    <t>КОЛ103</t>
  </si>
  <si>
    <r>
      <t xml:space="preserve">Гидроклапан обратный </t>
    </r>
    <r>
      <rPr>
        <b/>
        <sz val="8"/>
        <rFont val="Arial Cyr"/>
        <family val="2"/>
      </rPr>
      <t>КОЛ103</t>
    </r>
  </si>
  <si>
    <t>КОЛ203</t>
  </si>
  <si>
    <r>
      <t xml:space="preserve">Гидроклапан обратный </t>
    </r>
    <r>
      <rPr>
        <b/>
        <sz val="8"/>
        <rFont val="Arial Cyr"/>
        <family val="2"/>
      </rPr>
      <t>КОЛ203</t>
    </r>
  </si>
  <si>
    <t>КОЛ323</t>
  </si>
  <si>
    <r>
      <t xml:space="preserve">Гидроклапан обратный </t>
    </r>
    <r>
      <rPr>
        <b/>
        <sz val="8"/>
        <rFont val="Arial Cyr"/>
        <family val="2"/>
      </rPr>
      <t>КОЛ323</t>
    </r>
  </si>
  <si>
    <t>KBRHД-10</t>
  </si>
  <si>
    <r>
      <t xml:space="preserve">Гидроклапан обратный  </t>
    </r>
    <r>
      <rPr>
        <b/>
        <sz val="8"/>
        <rFont val="Arial Cyr"/>
        <family val="2"/>
      </rPr>
      <t>KBRHД-10</t>
    </r>
  </si>
  <si>
    <t>KBRHД-12</t>
  </si>
  <si>
    <r>
      <t xml:space="preserve">Гидроклапан обратный  </t>
    </r>
    <r>
      <rPr>
        <b/>
        <sz val="8"/>
        <rFont val="Arial Cyr"/>
        <family val="2"/>
      </rPr>
      <t>KBRHД-12</t>
    </r>
  </si>
  <si>
    <t>KBRHД-18</t>
  </si>
  <si>
    <r>
      <t xml:space="preserve">Гидроклапан обратный  </t>
    </r>
    <r>
      <rPr>
        <b/>
        <sz val="8"/>
        <rFont val="Arial Cyr"/>
        <family val="2"/>
      </rPr>
      <t>KBRHД-18</t>
    </r>
  </si>
  <si>
    <t>KBRHД-22</t>
  </si>
  <si>
    <r>
      <t xml:space="preserve">Гидроклапан обратный  </t>
    </r>
    <r>
      <rPr>
        <b/>
        <sz val="8"/>
        <rFont val="Arial Cyr"/>
        <family val="2"/>
      </rPr>
      <t>KBRHД-22</t>
    </r>
  </si>
  <si>
    <t>KBRHД-28</t>
  </si>
  <si>
    <r>
      <t xml:space="preserve">Гидроклапан обратный  </t>
    </r>
    <r>
      <rPr>
        <b/>
        <sz val="8"/>
        <rFont val="Arial Cyr"/>
        <family val="2"/>
      </rPr>
      <t>KBRHД-28</t>
    </r>
  </si>
  <si>
    <t>KBRHД-42</t>
  </si>
  <si>
    <r>
      <t xml:space="preserve">Гидроклапан обратный  </t>
    </r>
    <r>
      <rPr>
        <b/>
        <sz val="8"/>
        <rFont val="Arial Cyr"/>
        <family val="2"/>
      </rPr>
      <t>KBRHД-42</t>
    </r>
  </si>
  <si>
    <t>М-1КУ 12/320</t>
  </si>
  <si>
    <r>
      <t xml:space="preserve">Гидрозамок односторонний </t>
    </r>
    <r>
      <rPr>
        <b/>
        <sz val="8"/>
        <rFont val="Arial Cyr"/>
        <family val="2"/>
      </rPr>
      <t>М-1КУ 12/320</t>
    </r>
  </si>
  <si>
    <t>М-2КУ 12/320</t>
  </si>
  <si>
    <r>
      <t>Гидрозамок односторонний</t>
    </r>
    <r>
      <rPr>
        <b/>
        <sz val="8"/>
        <rFont val="Arial Cyr"/>
        <family val="2"/>
      </rPr>
      <t xml:space="preserve"> М-2КУ 12/320</t>
    </r>
  </si>
  <si>
    <t>М-3КУ 12/320</t>
  </si>
  <si>
    <r>
      <t xml:space="preserve">Гидрозамок односторонний </t>
    </r>
    <r>
      <rPr>
        <b/>
        <sz val="8"/>
        <rFont val="Arial Cyr"/>
        <family val="2"/>
      </rPr>
      <t>М-3КУ 12/320</t>
    </r>
  </si>
  <si>
    <t>М-4КУ 12/320</t>
  </si>
  <si>
    <r>
      <t>Гидрозамок односторонний</t>
    </r>
    <r>
      <rPr>
        <b/>
        <sz val="8"/>
        <rFont val="Arial Cyr"/>
        <family val="2"/>
      </rPr>
      <t xml:space="preserve"> М-4КУ 12/320</t>
    </r>
  </si>
  <si>
    <t>М-1КУ 20/320</t>
  </si>
  <si>
    <r>
      <t xml:space="preserve">Гидрозамок односторонний </t>
    </r>
    <r>
      <rPr>
        <b/>
        <sz val="8"/>
        <rFont val="Arial Cyr"/>
        <family val="2"/>
      </rPr>
      <t>М-1КУ 20/320</t>
    </r>
  </si>
  <si>
    <t>М-2КУ 20/320</t>
  </si>
  <si>
    <r>
      <t xml:space="preserve">Гидрозамок односторонний </t>
    </r>
    <r>
      <rPr>
        <b/>
        <sz val="8"/>
        <rFont val="Arial Cyr"/>
        <family val="2"/>
      </rPr>
      <t>М-2КУ 20/320</t>
    </r>
  </si>
  <si>
    <t>М-3КУ 20/320</t>
  </si>
  <si>
    <r>
      <t xml:space="preserve">Гидрозамок односторонний </t>
    </r>
    <r>
      <rPr>
        <b/>
        <sz val="8"/>
        <rFont val="Arial Cyr"/>
        <family val="2"/>
      </rPr>
      <t>М-3КУ 20/320</t>
    </r>
  </si>
  <si>
    <t>М-4КУ 20/320</t>
  </si>
  <si>
    <r>
      <t xml:space="preserve">Гидрозамок односторонний </t>
    </r>
    <r>
      <rPr>
        <b/>
        <sz val="8"/>
        <rFont val="Arial Cyr"/>
        <family val="2"/>
      </rPr>
      <t>М-4КУ 20/320</t>
    </r>
  </si>
  <si>
    <t>М-1КУ 32/320</t>
  </si>
  <si>
    <r>
      <t xml:space="preserve">Гидрозамок односторонний </t>
    </r>
    <r>
      <rPr>
        <b/>
        <sz val="8"/>
        <rFont val="Arial Cyr"/>
        <family val="2"/>
      </rPr>
      <t>М-1КУ 32/320</t>
    </r>
  </si>
  <si>
    <t>М-2КУ 32/320</t>
  </si>
  <si>
    <r>
      <t xml:space="preserve">Гидрозамок односторонний </t>
    </r>
    <r>
      <rPr>
        <b/>
        <sz val="8"/>
        <rFont val="Arial Cyr"/>
        <family val="2"/>
      </rPr>
      <t>М-2КУ 32/320</t>
    </r>
  </si>
  <si>
    <t>М-3КУ 32/320</t>
  </si>
  <si>
    <r>
      <t xml:space="preserve">Гидрозамок односторонний </t>
    </r>
    <r>
      <rPr>
        <b/>
        <sz val="8"/>
        <rFont val="Arial Cyr"/>
        <family val="2"/>
      </rPr>
      <t>М-3КУ 32/320</t>
    </r>
  </si>
  <si>
    <t>М-4КУ 32/320</t>
  </si>
  <si>
    <r>
      <t xml:space="preserve">Гидрозамок односторонний </t>
    </r>
    <r>
      <rPr>
        <b/>
        <sz val="8"/>
        <rFont val="Arial Cyr"/>
        <family val="2"/>
      </rPr>
      <t>М-4КУ 32/320</t>
    </r>
  </si>
  <si>
    <t>Т-1КУ 12/320</t>
  </si>
  <si>
    <r>
      <t xml:space="preserve">Гидрозамок односторонний </t>
    </r>
    <r>
      <rPr>
        <b/>
        <sz val="8"/>
        <rFont val="Arial Cyr"/>
        <family val="2"/>
      </rPr>
      <t>Т-1КУ 12/320</t>
    </r>
  </si>
  <si>
    <t>Т-2КУ 12/320</t>
  </si>
  <si>
    <r>
      <t xml:space="preserve">Гидрозамок односторонний </t>
    </r>
    <r>
      <rPr>
        <b/>
        <sz val="8"/>
        <rFont val="Arial Cyr"/>
        <family val="2"/>
      </rPr>
      <t>Т-2КУ 12/320</t>
    </r>
  </si>
  <si>
    <t>Т-3КУ 12/320</t>
  </si>
  <si>
    <r>
      <t xml:space="preserve">Гидрозамок односторонний </t>
    </r>
    <r>
      <rPr>
        <b/>
        <sz val="8"/>
        <rFont val="Arial Cyr"/>
        <family val="2"/>
      </rPr>
      <t>Т-3КУ 12/320</t>
    </r>
  </si>
  <si>
    <t>Т-4КУ 12/320</t>
  </si>
  <si>
    <r>
      <t xml:space="preserve">Гидрозамок односторонний </t>
    </r>
    <r>
      <rPr>
        <b/>
        <sz val="8"/>
        <rFont val="Arial Cyr"/>
        <family val="2"/>
      </rPr>
      <t>Т-4КУ 12/320</t>
    </r>
  </si>
  <si>
    <t>Т-1КУ 20/320</t>
  </si>
  <si>
    <r>
      <t xml:space="preserve">Гидрозамок односторонний </t>
    </r>
    <r>
      <rPr>
        <b/>
        <sz val="8"/>
        <rFont val="Arial Cyr"/>
        <family val="2"/>
      </rPr>
      <t>Т-1КУ 20/320</t>
    </r>
  </si>
  <si>
    <t>Т-2КУ 20/320</t>
  </si>
  <si>
    <r>
      <t xml:space="preserve">Гидрозамок односторонний </t>
    </r>
    <r>
      <rPr>
        <b/>
        <sz val="8"/>
        <rFont val="Arial Cyr"/>
        <family val="2"/>
      </rPr>
      <t>Т-2КУ 20/320</t>
    </r>
  </si>
  <si>
    <t>Т-3КУ 20/320</t>
  </si>
  <si>
    <r>
      <t xml:space="preserve">Гидрозамок односторонний </t>
    </r>
    <r>
      <rPr>
        <b/>
        <sz val="8"/>
        <rFont val="Arial Cyr"/>
        <family val="2"/>
      </rPr>
      <t>Т-3КУ 20/320</t>
    </r>
  </si>
  <si>
    <t>Т-4КУ 20/320</t>
  </si>
  <si>
    <r>
      <t xml:space="preserve">Гидрозамок односторонний </t>
    </r>
    <r>
      <rPr>
        <b/>
        <sz val="8"/>
        <rFont val="Arial Cyr"/>
        <family val="2"/>
      </rPr>
      <t>Т-4КУ 20/320</t>
    </r>
  </si>
  <si>
    <t>Т-1КУ 32/320</t>
  </si>
  <si>
    <r>
      <t xml:space="preserve">Гидрозамок односторонний </t>
    </r>
    <r>
      <rPr>
        <b/>
        <sz val="8"/>
        <rFont val="Arial Cyr"/>
        <family val="2"/>
      </rPr>
      <t>Т-1КУ 32/320</t>
    </r>
  </si>
  <si>
    <t>Т-2КУ 32/320</t>
  </si>
  <si>
    <r>
      <t xml:space="preserve">Гидрозамок односторонний </t>
    </r>
    <r>
      <rPr>
        <b/>
        <sz val="8"/>
        <rFont val="Arial Cyr"/>
        <family val="2"/>
      </rPr>
      <t>Т-2КУ 32/320</t>
    </r>
  </si>
  <si>
    <t>Т-3КУ 32/320</t>
  </si>
  <si>
    <r>
      <t xml:space="preserve">Гидрозамок односторонний </t>
    </r>
    <r>
      <rPr>
        <b/>
        <sz val="8"/>
        <rFont val="Arial Cyr"/>
        <family val="2"/>
      </rPr>
      <t>Т-3КУ 32/320</t>
    </r>
  </si>
  <si>
    <t>Т-4КУ 32/320</t>
  </si>
  <si>
    <r>
      <t xml:space="preserve">Гидрозамок односторонний </t>
    </r>
    <r>
      <rPr>
        <b/>
        <sz val="8"/>
        <rFont val="Arial Cyr"/>
        <family val="2"/>
      </rPr>
      <t>Т-4КУ 32/320</t>
    </r>
  </si>
  <si>
    <t>Ф-1КУ 50/320</t>
  </si>
  <si>
    <r>
      <t xml:space="preserve">Гидрозамок односторонний </t>
    </r>
    <r>
      <rPr>
        <b/>
        <sz val="8"/>
        <rFont val="Arial Cyr"/>
        <family val="2"/>
      </rPr>
      <t>Ф-1КУ 50/320</t>
    </r>
  </si>
  <si>
    <t>Ф-3КУ 50/320</t>
  </si>
  <si>
    <r>
      <t xml:space="preserve">Гидрозамок односторонний </t>
    </r>
    <r>
      <rPr>
        <b/>
        <sz val="8"/>
        <rFont val="Arial Cyr"/>
        <family val="2"/>
      </rPr>
      <t>Ф-3КУ 50/320</t>
    </r>
  </si>
  <si>
    <t>Ф-1КУ 80/320</t>
  </si>
  <si>
    <r>
      <t xml:space="preserve">Гидрозамок односторонний </t>
    </r>
    <r>
      <rPr>
        <b/>
        <sz val="8"/>
        <rFont val="Arial Cyr"/>
        <family val="2"/>
      </rPr>
      <t>Ф-1КУ 80/320</t>
    </r>
  </si>
  <si>
    <t>Ф-3КУ 80/320</t>
  </si>
  <si>
    <r>
      <t xml:space="preserve">Гидрозамок односторонний </t>
    </r>
    <r>
      <rPr>
        <b/>
        <sz val="8"/>
        <rFont val="Arial Cyr"/>
        <family val="2"/>
      </rPr>
      <t>Ф-3КУ 80/320</t>
    </r>
  </si>
  <si>
    <t>В-4/320</t>
  </si>
  <si>
    <t>Гидровентиль В-4/320</t>
  </si>
  <si>
    <t>ВВ-4/320</t>
  </si>
  <si>
    <t>Гидровентиль ВВ-4/320</t>
  </si>
  <si>
    <t>ВМ-4/320</t>
  </si>
  <si>
    <t>Гидровентиль ВМ-4/320</t>
  </si>
  <si>
    <t>В-4/500</t>
  </si>
  <si>
    <t>Гидровентиль В-4/500</t>
  </si>
  <si>
    <t>ВМ-4/500</t>
  </si>
  <si>
    <t>Гидровентиль ВМ-4/500</t>
  </si>
  <si>
    <t>ВМ1-4/500</t>
  </si>
  <si>
    <t>Гидровентиль ВМ1-4/500</t>
  </si>
  <si>
    <t>КВМК 10G.1.1</t>
  </si>
  <si>
    <t>Гидродроссель с обратным клапаном КВМК 10G.1.1</t>
  </si>
  <si>
    <t>КВМК 16G.1.1</t>
  </si>
  <si>
    <t>Гидродроссель с обратным клапаном КВМК 16G.1.1</t>
  </si>
  <si>
    <t>КВМК 25G.1.1</t>
  </si>
  <si>
    <t>Гидродроссель с обратным клапаном КВМК 25G.1.1</t>
  </si>
  <si>
    <t>КВМК 32G.1.1</t>
  </si>
  <si>
    <t>Гидродроссель с обратным клапаном КВМК 32G.1.1</t>
  </si>
  <si>
    <t>МДО-С103ДК</t>
  </si>
  <si>
    <t>Дроссель путевой МДО-С103ДК</t>
  </si>
  <si>
    <t>МДО-С103Д</t>
  </si>
  <si>
    <t>Дроссель путевой МДО-С103Д</t>
  </si>
  <si>
    <t>МДО-С103К</t>
  </si>
  <si>
    <t>Дроссель путевой МДО-С103К</t>
  </si>
  <si>
    <t>МДО-С103</t>
  </si>
  <si>
    <t>Дроссель путевой МДО-С103</t>
  </si>
  <si>
    <t>МДО-103ДК</t>
  </si>
  <si>
    <t>Дроссель путевой МДО-103ДК</t>
  </si>
  <si>
    <t>МДО-103Д</t>
  </si>
  <si>
    <t>Дроссель путевой МДО-103Д</t>
  </si>
  <si>
    <t>МДО-103К</t>
  </si>
  <si>
    <t>Дроссель путевой МДО-103К</t>
  </si>
  <si>
    <t>МДО-103</t>
  </si>
  <si>
    <t>Дроссель путевой МДО-103</t>
  </si>
  <si>
    <t>МДО-С203ДК</t>
  </si>
  <si>
    <t>Дроссель путевой МДО-С203ДК</t>
  </si>
  <si>
    <t>МДО-С203Д</t>
  </si>
  <si>
    <t>Дроссель путевой МДО-С203Д</t>
  </si>
  <si>
    <t>МДО-С203К</t>
  </si>
  <si>
    <t>Дроссель путевой МДО-С203К</t>
  </si>
  <si>
    <t>МДО-С203</t>
  </si>
  <si>
    <t>Дроссель путевой МДО-С203</t>
  </si>
  <si>
    <t>МДО-203ДК</t>
  </si>
  <si>
    <t>Дроссель путевой МДО-203ДК</t>
  </si>
  <si>
    <t>МДО-203Д</t>
  </si>
  <si>
    <t>Дроссель путевой МДО-203Д</t>
  </si>
  <si>
    <t>МДО-203К</t>
  </si>
  <si>
    <t>Дроссель путевой МДО-203К</t>
  </si>
  <si>
    <t>МДО-203</t>
  </si>
  <si>
    <t>Дроссель путевой МДО-203</t>
  </si>
  <si>
    <t>ДРС-32</t>
  </si>
  <si>
    <t>Гидродроссель ДРС-32</t>
  </si>
  <si>
    <t>ДКС-32</t>
  </si>
  <si>
    <t>Гидродроссель ДКС-32</t>
  </si>
  <si>
    <t>ДР-32</t>
  </si>
  <si>
    <t>Гидродроссель ДР-32</t>
  </si>
  <si>
    <t>ДК-32</t>
  </si>
  <si>
    <t>Гидродроссель ДК-32</t>
  </si>
  <si>
    <t>ДРС-20</t>
  </si>
  <si>
    <t>Гидродроссель ДРС-20</t>
  </si>
  <si>
    <t>ДКС-20</t>
  </si>
  <si>
    <t>Гидродроссель ДКС-20</t>
  </si>
  <si>
    <t>ДР-20</t>
  </si>
  <si>
    <t>Гидродроссель ДР-20</t>
  </si>
  <si>
    <t>ДК-20</t>
  </si>
  <si>
    <t>Гидродроссель ДК-20</t>
  </si>
  <si>
    <t>ДРС-12</t>
  </si>
  <si>
    <t>Гидродроссель ДРС-12</t>
  </si>
  <si>
    <t>ДКС-12</t>
  </si>
  <si>
    <t>Гидродроссель ДКС-12</t>
  </si>
  <si>
    <t>ДР-12</t>
  </si>
  <si>
    <t>Гидродроссель ДР-12</t>
  </si>
  <si>
    <t>ДК-12</t>
  </si>
  <si>
    <t>Гидродроссель ДК-12</t>
  </si>
  <si>
    <t>ПГ77-12</t>
  </si>
  <si>
    <t>Гидродроссель ПГ77-12</t>
  </si>
  <si>
    <t>ПГ77-14</t>
  </si>
  <si>
    <t>Гидродроссель ПГ77-14</t>
  </si>
  <si>
    <t>МПГ55-22М</t>
  </si>
  <si>
    <t>Регулятор расхода МПГ55-22М</t>
  </si>
  <si>
    <t>МПГ55-24М</t>
  </si>
  <si>
    <t>Регулятор расхода МПГ55-24М</t>
  </si>
  <si>
    <t>МПГ55-25М</t>
  </si>
  <si>
    <t>Регулятор расхода МПГ55-25М</t>
  </si>
  <si>
    <t>МПГ55-32М</t>
  </si>
  <si>
    <t>Регулятор расхода МПГ55-32М</t>
  </si>
  <si>
    <t>МПГ55-34М</t>
  </si>
  <si>
    <t>Регулятор расхода МПГ55-34М</t>
  </si>
  <si>
    <t>МПГ55-12М</t>
  </si>
  <si>
    <t>Регулятор расхода МПГ55-12М</t>
  </si>
  <si>
    <t>МАПГ55-12М</t>
  </si>
  <si>
    <t>Регулятор расхода МАПГ55-12М</t>
  </si>
  <si>
    <t>МБПГ55-12М</t>
  </si>
  <si>
    <t>Регулятор расхода МБПГ55-12М</t>
  </si>
  <si>
    <t>МПГ55-14М</t>
  </si>
  <si>
    <t>Регулятор расхода МПГ55-14М</t>
  </si>
  <si>
    <t>МАПГ55-14М</t>
  </si>
  <si>
    <t>Регулятор расхода МАПГ55-14М</t>
  </si>
  <si>
    <t>МБПГ55-14М</t>
  </si>
  <si>
    <t>Регулятор расхода МБПГ55-14М</t>
  </si>
  <si>
    <t>МПГ55-15М</t>
  </si>
  <si>
    <t>Регулятор расхода МПГ55-15М</t>
  </si>
  <si>
    <t>МАПГ55-15М</t>
  </si>
  <si>
    <t>Регулятор расхода МАПГ55-15М</t>
  </si>
  <si>
    <t>МБГ55-15М</t>
  </si>
  <si>
    <t>Регулятор расхода МБПГ55-15М</t>
  </si>
  <si>
    <t>2МДПГ55-15</t>
  </si>
  <si>
    <t>Регулятор расхода  2МДПГ55-15</t>
  </si>
  <si>
    <t>2МПГ55-12</t>
  </si>
  <si>
    <t>Регулятор расхода  2МПГ55-12</t>
  </si>
  <si>
    <t>2МПГ55-14</t>
  </si>
  <si>
    <t>Регулятор расхода  2МПГ55-14</t>
  </si>
  <si>
    <t>2МПГ55-22</t>
  </si>
  <si>
    <t>Регулятор расхода  2МПГ55-22</t>
  </si>
  <si>
    <t>ПГ55-62</t>
  </si>
  <si>
    <t>Регулятор расхода с распределителем и обратным клапаном ПГ55-62</t>
  </si>
  <si>
    <t>ПМ2.1-320</t>
  </si>
  <si>
    <t>Переключатели манометра ПМ2.1-320</t>
  </si>
  <si>
    <t>ПМ2.1-С320</t>
  </si>
  <si>
    <t>Переключатели манометра ПМ2.1-С320</t>
  </si>
  <si>
    <t>ПМ2.2-320</t>
  </si>
  <si>
    <t>Переключатели манометра ПМ2.2-320</t>
  </si>
  <si>
    <t>ПМ2.2-С320</t>
  </si>
  <si>
    <t>Переключатели манометра ПМ2.2-С320</t>
  </si>
  <si>
    <t>ПМ6-320</t>
  </si>
  <si>
    <t>Переключатели манометра ПМ6-320</t>
  </si>
  <si>
    <t>ПМ6-С320</t>
  </si>
  <si>
    <t>Переключатели манометра ПМ6-С320</t>
  </si>
  <si>
    <t>ПГ57-72</t>
  </si>
  <si>
    <t>Клапан усилия зажима ПГ57-72</t>
  </si>
  <si>
    <t>ЭПГ57-72</t>
  </si>
  <si>
    <t>Клапан усилия зажима ЭПГ57-72</t>
  </si>
  <si>
    <t>МКД С12/32</t>
  </si>
  <si>
    <t>Делители расхода МКД С12/32</t>
  </si>
  <si>
    <t>МКД С20/32</t>
  </si>
  <si>
    <t>Делители расхода МКД С20/32</t>
  </si>
  <si>
    <t>МКД С32/32</t>
  </si>
  <si>
    <t>Делители расхода МКД С32/32</t>
  </si>
  <si>
    <t>МКД 12/32</t>
  </si>
  <si>
    <t>Делители расхода МКД 12/32</t>
  </si>
  <si>
    <t>МКД 20/32</t>
  </si>
  <si>
    <t>Делители расхода МКД 20/32</t>
  </si>
  <si>
    <t>МКД 32/32</t>
  </si>
  <si>
    <t>Делители расхода МКД 32/32</t>
  </si>
  <si>
    <t>ПГ57-62</t>
  </si>
  <si>
    <t>Регулятор давления ПГ57-62</t>
  </si>
  <si>
    <t>ПАГ54-32</t>
  </si>
  <si>
    <t>Гидроклапан давления ПАГ54-32, АГ54-32</t>
  </si>
  <si>
    <t>ПГ54-32</t>
  </si>
  <si>
    <t>Гидроклапан давления ПГ54-32, Г54-32</t>
  </si>
  <si>
    <t>ПБГ54-32</t>
  </si>
  <si>
    <t>Гидроклапан давления ПБГ54-32, БГ54-32</t>
  </si>
  <si>
    <t>ПВГ54-32</t>
  </si>
  <si>
    <t>Гидроклапан давления ПВГ54-32, ВГ54-32</t>
  </si>
  <si>
    <t>ПДГ54-32</t>
  </si>
  <si>
    <t>Гидроклапан давления ПДГ54-32, ДГ54-32</t>
  </si>
  <si>
    <t>ПАГ54-34</t>
  </si>
  <si>
    <t>Гидроклапан давления ПАГ54-34, АГ54-34</t>
  </si>
  <si>
    <t>ПГ54-34</t>
  </si>
  <si>
    <t>Гидроклапан давления ПГ54-34, Г54-34</t>
  </si>
  <si>
    <t>ПБГ54-34</t>
  </si>
  <si>
    <t>Гидроклапан давления ПБГ54-34, БГ54-34</t>
  </si>
  <si>
    <t>ПВГ54-34</t>
  </si>
  <si>
    <t>Гидроклапан давления ПВГ54-34, ВГ54-34</t>
  </si>
  <si>
    <t>ПДГ54-34</t>
  </si>
  <si>
    <t>Гидроклапан давления ПДГ54-34, ДГ54-34</t>
  </si>
  <si>
    <t>Г44-23</t>
  </si>
  <si>
    <t>Теплобменник воздушный Г44-23</t>
  </si>
  <si>
    <t>Г44-24</t>
  </si>
  <si>
    <t>Теплобменник воздушный Г44-24</t>
  </si>
  <si>
    <t>Г44-25</t>
  </si>
  <si>
    <t>Теплобменник воздушный Г44-25</t>
  </si>
  <si>
    <t>НШ-10Г-3</t>
  </si>
  <si>
    <t>Насос шестеренный НШ-10Г-3И</t>
  </si>
  <si>
    <t>НШ-32У-3</t>
  </si>
  <si>
    <t>Насос шестеренный НШ-32У-3И</t>
  </si>
  <si>
    <t>НШ-50У-3</t>
  </si>
  <si>
    <t>Насос шестеренный НШ-50У-3И</t>
  </si>
  <si>
    <t>МО 2,5</t>
  </si>
  <si>
    <t>Маслоохладитель МО 2,5</t>
  </si>
  <si>
    <t>МО 4</t>
  </si>
  <si>
    <t>Маслоохладитель МО 4</t>
  </si>
  <si>
    <t>МО 6,3</t>
  </si>
  <si>
    <t>Маслоохладитель МО 6,3</t>
  </si>
  <si>
    <t>МО 10</t>
  </si>
  <si>
    <t>Маслоохладитель МО 10</t>
  </si>
  <si>
    <t>ШРГ 630</t>
  </si>
  <si>
    <t>Шприц ручной густой смазки ШРГ 630</t>
  </si>
  <si>
    <t>ШРГ 250</t>
  </si>
  <si>
    <t>Шприц ручной густой смазки ШРГ 250</t>
  </si>
  <si>
    <t>2-0200-1к</t>
  </si>
  <si>
    <t>Питатель для станции густой смазки 2-0200-1к</t>
  </si>
  <si>
    <t>2-0200-2к</t>
  </si>
  <si>
    <t>Питатель для станции густой смазки 2-0200-2к</t>
  </si>
  <si>
    <t>2-0200-3к</t>
  </si>
  <si>
    <t>Питатель для станции густой смазки 2-0200-3к</t>
  </si>
  <si>
    <t>2-0200-4к</t>
  </si>
  <si>
    <t>Питатель для станции густой смазки 2-0200-4к</t>
  </si>
  <si>
    <t>2-0500-1к</t>
  </si>
  <si>
    <t>Питатель для станции густой смазки 2-0500-1к</t>
  </si>
  <si>
    <t>2-0500-2к</t>
  </si>
  <si>
    <t>Питатель для станции густой смазки 2-0500-2к</t>
  </si>
  <si>
    <t>2-0500-3к</t>
  </si>
  <si>
    <t>Питатель для станции густой смазки 2-0500-3к</t>
  </si>
  <si>
    <t>2-0500-4к</t>
  </si>
  <si>
    <t>Питатель для станции густой смазки 2-0500-4к</t>
  </si>
  <si>
    <t>2-2500-1к</t>
  </si>
  <si>
    <t>Питатель для станции густой смазки 2-2500-1к</t>
  </si>
  <si>
    <t>2-1000-2к</t>
  </si>
  <si>
    <t>Питатель для станции густой смазки 2-1000-2к</t>
  </si>
  <si>
    <t>2-1000-1к</t>
  </si>
  <si>
    <t>Питатель для станции густой смазки 2-1000-1к</t>
  </si>
  <si>
    <t>2-02-2п</t>
  </si>
  <si>
    <t>Питатель смазочный двухмагистральный 2-02-2п</t>
  </si>
  <si>
    <t>2-02-3п</t>
  </si>
  <si>
    <t>Питатель смазочный двухмагистральный 2-02-3п</t>
  </si>
  <si>
    <t>2-02-4п</t>
  </si>
  <si>
    <t>Питатель смазочный двухмагистральный 2-02-4п</t>
  </si>
  <si>
    <t>УП-10</t>
  </si>
  <si>
    <t>Указатель потока УП-10</t>
  </si>
  <si>
    <t>УП-16</t>
  </si>
  <si>
    <t>Указатель потока УП-16</t>
  </si>
  <si>
    <t>УП-20</t>
  </si>
  <si>
    <t>Указатель потока УП-20</t>
  </si>
  <si>
    <t>УП-25</t>
  </si>
  <si>
    <t>Указатель потока УП-25</t>
  </si>
  <si>
    <t>8-250-2</t>
  </si>
  <si>
    <t>Фильтр сетчатый 8-250-2</t>
  </si>
  <si>
    <t>10-250-2</t>
  </si>
  <si>
    <t>Фильтр сетчатый 10-250-2</t>
  </si>
  <si>
    <t>16-250-2</t>
  </si>
  <si>
    <t>Фильтр сетчатый 16-250-2</t>
  </si>
  <si>
    <t>20-250-2</t>
  </si>
  <si>
    <t>Фильтр сетчатый 20-250-2</t>
  </si>
  <si>
    <t>ФДЖ-50</t>
  </si>
  <si>
    <t>Фильтр щелевой ФДЖ-50.00.00</t>
  </si>
  <si>
    <t>ФЩ-80А</t>
  </si>
  <si>
    <t>Фильтр щелевой ФЩ-80А</t>
  </si>
  <si>
    <t>ФЩ-100А</t>
  </si>
  <si>
    <t>Фильтр щелевой ФЩ-100А</t>
  </si>
  <si>
    <t>ФЩ-150А</t>
  </si>
  <si>
    <t>Фильтр щелевой ФЩ-150А</t>
  </si>
  <si>
    <t>3ФГМ1-40</t>
  </si>
  <si>
    <t>Фильтр сливной 3ФГМ1-40</t>
  </si>
  <si>
    <t>ДРЖ-10</t>
  </si>
  <si>
    <t>Дроссель смазочный ДРЖ-10</t>
  </si>
  <si>
    <t>ДРЖ-16</t>
  </si>
  <si>
    <t>Дроссель смазочный ДРЖ-16</t>
  </si>
  <si>
    <t>ДРЖ-20</t>
  </si>
  <si>
    <t>Дроссель смазочный ДРЖ-20</t>
  </si>
  <si>
    <t>ДРЖ-25</t>
  </si>
  <si>
    <t>Дроссель смазочный ДРЖ-25</t>
  </si>
  <si>
    <t>Р80-3/1-222</t>
  </si>
  <si>
    <t>Гидрораспределитель Р80-3/1-222</t>
  </si>
  <si>
    <t>Р80-3/1-444</t>
  </si>
  <si>
    <t>Гидрораспределитель Р80-3/1-444</t>
  </si>
  <si>
    <t>Р80-3/1-111</t>
  </si>
  <si>
    <t>Гидрораспределитель Р80-3/1-111</t>
  </si>
  <si>
    <t>Р80-3/3-112</t>
  </si>
  <si>
    <t>Гидрораспределительное устройство Р80-3/3-111</t>
  </si>
  <si>
    <t>Р80-3/3-444</t>
  </si>
  <si>
    <t>Гидрораспределительное устройство Р80-3/3-444</t>
  </si>
  <si>
    <t>Р160-3/1-111</t>
  </si>
  <si>
    <t>Гидрораспределитель Р160-3/1-111</t>
  </si>
  <si>
    <t>Р160-3/1-222</t>
  </si>
  <si>
    <t>Гидрораспределитель Р160-3/1-222</t>
  </si>
  <si>
    <t>СДР</t>
  </si>
  <si>
    <t>Станция смазки двухмагистральная СДР</t>
  </si>
  <si>
    <t>Станции смазки двухмагистральные</t>
  </si>
  <si>
    <t>,</t>
  </si>
  <si>
    <t>Станции смазки многоотводные СН5М-хх-хх</t>
  </si>
  <si>
    <t>Гомельский завод "Гидропривод"</t>
  </si>
  <si>
    <t>Г34-24М</t>
  </si>
  <si>
    <t>Гидропанель реверса Г34-24М</t>
  </si>
  <si>
    <t>4Г34-24М</t>
  </si>
  <si>
    <t>Гидропанель реверса 4Г34-24М</t>
  </si>
  <si>
    <t>Г53-34М</t>
  </si>
  <si>
    <t>Гидропанель разделительная  Г53-34М</t>
  </si>
  <si>
    <t>ПГ53-34М</t>
  </si>
  <si>
    <t>Гидропанель разделительная ПГ53-34М</t>
  </si>
  <si>
    <t>Г53-36М</t>
  </si>
  <si>
    <t>Гидропанель разделительная Г53-36М</t>
  </si>
  <si>
    <t>ПГ53-36М</t>
  </si>
  <si>
    <t>Гидропанель разделительная ПГ53-36М</t>
  </si>
  <si>
    <t>НАПР</t>
  </si>
  <si>
    <t>Носос аксиально-поршневой НАПР,НАПРЛ, НАПЭЛ, НАПЭСЛ, НАПЭС …</t>
  </si>
  <si>
    <t>ДКМ-6/3М</t>
  </si>
  <si>
    <t>Гидродроссель с обратным клапаном ДКМ 6/3М</t>
  </si>
  <si>
    <t>ДКМ-6/3М 04</t>
  </si>
  <si>
    <t>Гидродроссель с обратным клапаном ДКМ 6/3М 04</t>
  </si>
  <si>
    <t>ДКМ-6/3МВ</t>
  </si>
  <si>
    <t>Гидродроссель с обратным клапаном ДКМ 6/3МВ</t>
  </si>
  <si>
    <t>ДКМ-6/3МА</t>
  </si>
  <si>
    <t>Гидродроссель с обратным клапаном ДКМ 6/3МА</t>
  </si>
  <si>
    <t>ДКМ-10/3</t>
  </si>
  <si>
    <t xml:space="preserve">Гидродроссель с обратным клапаном ДКМ  10/3 </t>
  </si>
  <si>
    <t>ДКМ-10/3 04</t>
  </si>
  <si>
    <t>Гидродроссель с обратным клапаном ДКМ  10/3 04</t>
  </si>
  <si>
    <t>ДКМ-10/3А</t>
  </si>
  <si>
    <t>Гидродроссель с обратным клапаном ДКМ  10/3А</t>
  </si>
  <si>
    <t>ДКМ-10/3В</t>
  </si>
  <si>
    <t>Гидродроссель с обратным клапаном ДКМ  10/3В</t>
  </si>
  <si>
    <t>Г54-32М6</t>
  </si>
  <si>
    <t>Гидроклапан давления Г54-32М6</t>
  </si>
  <si>
    <t>БГ54-32М6</t>
  </si>
  <si>
    <t>Гидроклапан давления БГ54-32М6</t>
  </si>
  <si>
    <t>ВГ54-32М6</t>
  </si>
  <si>
    <t>Гидроклапан давления ВГ54-32М6</t>
  </si>
  <si>
    <t>ПГ54-32М6</t>
  </si>
  <si>
    <t>Гидроклапан давления ПГ54-32М6</t>
  </si>
  <si>
    <t>ПГ54-32М6Т</t>
  </si>
  <si>
    <t>Гидроклапан давления ПГ54-32М6 04</t>
  </si>
  <si>
    <t>ПБГ54-32М6</t>
  </si>
  <si>
    <t>Гидроклапан давления ПБГ54-32М6</t>
  </si>
  <si>
    <t>ПВГ54-32М6</t>
  </si>
  <si>
    <t>Гидроклапан давления ПВГ54-32М6</t>
  </si>
  <si>
    <t>Г54-34М6</t>
  </si>
  <si>
    <t>Гидроклапан давления Г54-34М6</t>
  </si>
  <si>
    <t>БГ54-34М6</t>
  </si>
  <si>
    <t>Гидроклапан давления БГ54-34М6</t>
  </si>
  <si>
    <t>ВГ54-34М6</t>
  </si>
  <si>
    <t>Гидроклапан давления ВГ54-34М6</t>
  </si>
  <si>
    <t>ВГ54-34М6Т</t>
  </si>
  <si>
    <t>Гидроклапан давления ВГ54-34М6 04</t>
  </si>
  <si>
    <t>ПГ54-34М6</t>
  </si>
  <si>
    <t>Гидроклапан давления ПГ54-34М6</t>
  </si>
  <si>
    <t>ПБГ54-34М6</t>
  </si>
  <si>
    <t>Гидроклапан давления ПБГ54-34М6</t>
  </si>
  <si>
    <t>ПБГ54-34М6Э</t>
  </si>
  <si>
    <t>Гидроклапан давления ПБГ54-34М6 Э</t>
  </si>
  <si>
    <t>ПВГ54-34М6</t>
  </si>
  <si>
    <t>Гидроклапан давления ПВГ54-34М6</t>
  </si>
  <si>
    <t>Г54-35М6</t>
  </si>
  <si>
    <t>Гидроклапан давления Г54-35М6</t>
  </si>
  <si>
    <t>БГ54-35М6</t>
  </si>
  <si>
    <t>Гидроклапан давления БГ54-35М6</t>
  </si>
  <si>
    <t>ВГ54-35М6</t>
  </si>
  <si>
    <t>Гидроклапан давления ВГ54-35М6</t>
  </si>
  <si>
    <t>ПГ54-35М6</t>
  </si>
  <si>
    <t>Гидроклапан давления ПГ54-35М6</t>
  </si>
  <si>
    <t>ПБГ54-35М6</t>
  </si>
  <si>
    <t>Гидроклапан давления ПБГ54-35М6</t>
  </si>
  <si>
    <t>ПВГ54-35М6</t>
  </si>
  <si>
    <t>Гидроклапан давления ПВГ54-35М6</t>
  </si>
  <si>
    <t>Г66-32М6</t>
  </si>
  <si>
    <t>Гидроклапан давления с обратным клапаном Г66-32М6</t>
  </si>
  <si>
    <t>БГ66-32М6</t>
  </si>
  <si>
    <t>Гидроклапан давления с обратным клапаном БГ66-32М6</t>
  </si>
  <si>
    <t>ВГ66-32М6</t>
  </si>
  <si>
    <t>Гидроклапан давления с обратным клапаном ВГ66-32М6</t>
  </si>
  <si>
    <t>ПГ66-32М6</t>
  </si>
  <si>
    <t>Гидроклапан давления с обратным клапаном ПГ66-32М6</t>
  </si>
  <si>
    <t>ПБГ66-32М6</t>
  </si>
  <si>
    <t>Гидроклапан давления с обратным клапаном ПБГ66-32М6</t>
  </si>
  <si>
    <t>ПВГ66-32М6</t>
  </si>
  <si>
    <t>Гидроклапан давления с обратным клапаном ПВГ66-32М6</t>
  </si>
  <si>
    <t>Г66-34М6</t>
  </si>
  <si>
    <t>Гидроклапан давления с обратным клапаном Г66-34М6</t>
  </si>
  <si>
    <t>БГ66-34М6</t>
  </si>
  <si>
    <t>Гидроклапан давления с обратным клапаном БГ66-34М6</t>
  </si>
  <si>
    <t>ВГ66-34М6</t>
  </si>
  <si>
    <t>Гидроклапан давления с обратным клапаном ВГ66-34М6</t>
  </si>
  <si>
    <t>ПГ66-34М6</t>
  </si>
  <si>
    <t>Гидроклапан давления с обратным клапаном ПГ66-34М6</t>
  </si>
  <si>
    <t>ПБГ66-34М6</t>
  </si>
  <si>
    <t>Гидроклапан давления с обратным клапаном ПБГ66-34М6</t>
  </si>
  <si>
    <t>ПВГ66-34М6</t>
  </si>
  <si>
    <t>Гидроклапан давления с обратным клапаном ПВГ66-34М6</t>
  </si>
  <si>
    <t>Г66-35М6</t>
  </si>
  <si>
    <t>Гидроклапан давления с обратным клапаном Г66-35М6</t>
  </si>
  <si>
    <t>БГ66-35М6</t>
  </si>
  <si>
    <t>Гидроклапан давления с обратным клапаном БГ66-35М6</t>
  </si>
  <si>
    <t>ВГ66-35М6</t>
  </si>
  <si>
    <t>Гидроклапан давления с обратным клапаном ВГ66-35М6</t>
  </si>
  <si>
    <t>ПГ66-35М6</t>
  </si>
  <si>
    <t>Гидроклапан давления с обратным клапаном ПГ66-35М6</t>
  </si>
  <si>
    <t>ПБГ66-35М6</t>
  </si>
  <si>
    <t>Гидроклапан давления с обратным клапаном ПБГ66-35М6</t>
  </si>
  <si>
    <t>ПВГ66-35М6</t>
  </si>
  <si>
    <t>Гидроклапан давления с обратным клапаном ПВГ66-35М6</t>
  </si>
  <si>
    <t>МКПВ-6/3МВ1(2,3)</t>
  </si>
  <si>
    <t>Гидроклапан предохранительный МКПВ-6/3МВ1(2,3) (модульный монтаж)</t>
  </si>
  <si>
    <t>МКПВ-6/3МВ.В2</t>
  </si>
  <si>
    <t>Гидроклапан предохранительный МКПВ-6/3МВ.В2 (модульный монтаж)</t>
  </si>
  <si>
    <t>МКПВ-10/3МР1(2,3)</t>
  </si>
  <si>
    <t>Гидроклапан предохранительный МКПВ-10/3М.Р1(2,3) (модульный монтаж)</t>
  </si>
  <si>
    <t>МКПВ-10/3МВ2</t>
  </si>
  <si>
    <t>Гидроклапан предохранительный МКПВ-10/3МВ2 (модульный монтаж)</t>
  </si>
  <si>
    <t>МКПВ-10/3МВ3</t>
  </si>
  <si>
    <t>Гидроклапан предохранительный МКПВ-10/3МВ3 (модульный монтаж)</t>
  </si>
  <si>
    <t>МКПВ-10/3МВ2 04</t>
  </si>
  <si>
    <t>Гидроклапан предохранительный МКПВ-10/3МВ2 04 (модульный монтаж)</t>
  </si>
  <si>
    <t>МКПВ-10/3МР1 04</t>
  </si>
  <si>
    <t>Гидроклапан предохранительный МКПВ-10/3М.Р1 04 (модульный монтаж)</t>
  </si>
  <si>
    <t>МКПВ-16/3Ф1П1</t>
  </si>
  <si>
    <t>Гидроклапан предохранительный МКПВ-16/3Ф1П1 (встраиваемый монтаж)</t>
  </si>
  <si>
    <t>МКПВ-16/3Ф1П2</t>
  </si>
  <si>
    <t>Гидроклапан предохранительный МКПВ-16/3Ф1П2 (встраиваемый монтаж)</t>
  </si>
  <si>
    <t>МКПВ-16/3Ф1П3</t>
  </si>
  <si>
    <t>Гидроклапан предохранительный МКПВ-16/3Ф1П3 (встраиваемый монтаж)</t>
  </si>
  <si>
    <t>МКПВ-16/3Ф1П2Т</t>
  </si>
  <si>
    <t>Гидроклапан предохранительный МКПВ-16/3Ф1П2 02 (встраиваемый монтаж)</t>
  </si>
  <si>
    <t>МКПВ-16/3Ф2П1</t>
  </si>
  <si>
    <t>Гидроклапан предохранительный МКПВ-16/3Ф2П1 (встраиваемый монтаж)</t>
  </si>
  <si>
    <t>МКПВ-16/3Ф2П2</t>
  </si>
  <si>
    <t>Гидроклапан предохранительный МКПВ-16/3Ф2П2 (встраиваемый монтаж)</t>
  </si>
  <si>
    <t>МКПВ-16/3Ф2П3</t>
  </si>
  <si>
    <t>Гидроклапан предохранительный МКПВ-16/3Ф2П3 (встраиваемый монтаж)</t>
  </si>
  <si>
    <t>МКПВ-16/3Ф2П2Т</t>
  </si>
  <si>
    <t>Гидроклапан предохранительный МКПВ-16/3Ф2П2 02 (встраиваемый монтаж)</t>
  </si>
  <si>
    <t>МКПВ-16/3Ф3П1.24</t>
  </si>
  <si>
    <t>Гидроклапан предохранительный МКПВ-16/3Ф3.П1.24(110)(встраиваемый монтаж, с пилотом)</t>
  </si>
  <si>
    <t>МКПВ-16/3Ф3.П2.24</t>
  </si>
  <si>
    <t>Гидроклапан предохранительный МКПВ-16/3Ф3.П2.24(встраиваемый монтаж, с пилотом)</t>
  </si>
  <si>
    <t>МКПВ-16/3Ф3.П2.110</t>
  </si>
  <si>
    <t>Гидроклапан предохранительный МКПВ-16/3Ф3.П2.110(встраиваемый монтаж, с пилотом)</t>
  </si>
  <si>
    <t>МКПВ-16/3Ф3.П3.24</t>
  </si>
  <si>
    <t>Гидроклапан предохранительный МКПВ-16/3Ф3.П3.24(встраиваемый монтаж, с пилотом)</t>
  </si>
  <si>
    <t>МКПВ-16/3Ф3.П3</t>
  </si>
  <si>
    <t>Гидроклапан предохранительный МКПВ-16/3Ф3.П3(встраиваемый монтаж)</t>
  </si>
  <si>
    <t>МКПВ-16/3Ф3.П3.110</t>
  </si>
  <si>
    <t>Гидроклапан предохранительный МКПВ-16/3Ф3.П3.110(встраиваемый монтаж, с пилотом)</t>
  </si>
  <si>
    <t>МКПВ-16/3Ф4П1.24</t>
  </si>
  <si>
    <t>Гидроклапан предохранительный МКПВ-16/3Ф4П1.24(встраиваемый монтаж, с пилотом)</t>
  </si>
  <si>
    <t>МКПВ-16/3Ф4П1.220</t>
  </si>
  <si>
    <t>Гидроклапан предохранительный МКПВ-16/3Ф4П1.220(встраиваемый монтаж, с пилотом)</t>
  </si>
  <si>
    <t>МКПВ-16/3Ф4П2.24</t>
  </si>
  <si>
    <t>Гидроклапан предохранительный МКПВ-16/3Ф4П2.24(встраиваемый монтаж, с пилотом)</t>
  </si>
  <si>
    <t>МКПВ-16/3Ф4П3.24</t>
  </si>
  <si>
    <t>Гидроклапан предохранительный МКПВ-16/3Ф4П3.24(встраиваемый монтаж, с пилотом)</t>
  </si>
  <si>
    <t>МКПВ-16/3Ф6П2.24</t>
  </si>
  <si>
    <t>Гидроклапан предохранительный МКПВ-16/3Ф6П2.24(встраиваемый монтаж, с пилотом)</t>
  </si>
  <si>
    <t>МКПВ-16/3Ф6П1.2.24</t>
  </si>
  <si>
    <t>Гидроклапан предохранительный МКПВ-16/3Ф6П1.2.24(встраиваемый монтаж, с пилотом)</t>
  </si>
  <si>
    <t>МКПВ-16/3Ф7П2.24</t>
  </si>
  <si>
    <t>Гидроклапан предохранительный МКПВ-16/3Ф7П2.24(встраиваемый монтаж, с пилотом)</t>
  </si>
  <si>
    <t>МКПВ-16/3Ф7П3.24</t>
  </si>
  <si>
    <t>Гидроклапан предохранительный МКПВ-16/3Ф7П3.24(встраиваемый монтаж, с пилотом)</t>
  </si>
  <si>
    <t>МКПВ-16/3Ф8.П1</t>
  </si>
  <si>
    <t>Гидроклапан предохранительный МКПВ-16/3Ф8.П1 (встраиваемый монтаж)</t>
  </si>
  <si>
    <t>МКПВ-16/3Ф8.П2</t>
  </si>
  <si>
    <t>Гидроклапан предохранительный МКПВ-16/3Ф8.П2 (встраиваемый монтаж)</t>
  </si>
  <si>
    <t>МКПВ-16/3Ф8.П3</t>
  </si>
  <si>
    <t>Гидроклапан предохранительный МКПВ-16/3Ф8.П3 (встраиваемый монтаж)</t>
  </si>
  <si>
    <t>МКПВ-25/3Ф1.П1</t>
  </si>
  <si>
    <t>Гидроклапан предохранительный МКПВ-25/3Ф1.П1 (встраиваемый монтаж)</t>
  </si>
  <si>
    <t>МКПВ-25/3Ф1П2</t>
  </si>
  <si>
    <t>Гидроклапан предохранительный МКПВ-25/3Ф1.П2 (встраиваемый монтаж)</t>
  </si>
  <si>
    <t>МКПВ-25/3Ф1П3</t>
  </si>
  <si>
    <t>Гидроклапан предохранительный МКПВ-25/3Ф1П3 (встраиваемый монтаж)</t>
  </si>
  <si>
    <t>МКПВ-25/3Ф2П1</t>
  </si>
  <si>
    <t>Гидроклапан предохранительный МКПВ-25/3Ф2П1 (встраиваемый монтаж)</t>
  </si>
  <si>
    <t>МКПВ-25/3Ф2.П2</t>
  </si>
  <si>
    <t>Гидроклапан предохранительный МКПВ-25/3Ф2.П2 (встраиваемый монтаж)</t>
  </si>
  <si>
    <t>МКПВ-25/3Ф2П3</t>
  </si>
  <si>
    <t>Гидроклапан предохранительный МКПВ-25/3Ф2.П3 (встраиваемый монтаж)</t>
  </si>
  <si>
    <t>МКПВ-25/3Ф3.П1.24</t>
  </si>
  <si>
    <t>Гидроклапан предохранительный МКПВ-25/3Ф3.П1.24(110) (встраиваемый монтаж)</t>
  </si>
  <si>
    <t>МКПВ-25/3Ф3.П2.24</t>
  </si>
  <si>
    <t>Гидроклапан предохранительный МКПВ-25/3Ф3.П2.24(встраиваемый монтаж, с пилотом)</t>
  </si>
  <si>
    <t>МКПВ-25/3Ф3.П2.110</t>
  </si>
  <si>
    <t>Гидроклапан предохранительный МКПВ-25/3Ф3.П2.110(встраиваемый монтаж, с пилотом)</t>
  </si>
  <si>
    <t>МКПВ-25/3Ф3.П3.24</t>
  </si>
  <si>
    <t>Гидроклапан предохранительный МКПВ-25/3Ф3.П3.24 (встраиваемый монтаж)</t>
  </si>
  <si>
    <t>МКПВ-25/3Ф3.П3.110</t>
  </si>
  <si>
    <t>Гидроклапан предохранительный МКПВ-25/3Ф3.П3.110(встраиваемый монтаж, с пилотом)</t>
  </si>
  <si>
    <t>МКПВ-25/3Ф3.П3.220</t>
  </si>
  <si>
    <t>Гидроклапан предохранительный МКПВ-25/3Ф3.П3.220(встраиваемый монтаж, с пилотом)</t>
  </si>
  <si>
    <t>МКПВ-25/3Ф4.П3.24</t>
  </si>
  <si>
    <t>Гидроклапан предохранительный МКПВ-25/3Ф4.П3.24(встраиваемый монтаж, с пилотом)</t>
  </si>
  <si>
    <t>МКПВ-25/3Ф6П2.24</t>
  </si>
  <si>
    <t>Гидроклапан предохранительный МКПВ-25/3Ф6.П2.24(встраиваемый монтаж, с пилотом)</t>
  </si>
  <si>
    <t>МКПВ-25/3Ф6.П3.24</t>
  </si>
  <si>
    <t>Гидроклапан предохранительный МКПВ-25/3Ф6.П3.24 (встраиваемый монтаж)</t>
  </si>
  <si>
    <t>МКПВ-25/3Ф8.П1</t>
  </si>
  <si>
    <t>Гидроклапан предохранительный МКПВ-25/3Ф8.П1 (встраиваемый монтаж)</t>
  </si>
  <si>
    <t>МКПВ-25/3Ф8.П2</t>
  </si>
  <si>
    <t>Гидроклапан предохранительный МКПВ-25/3Ф8.П2 (встраиваемый монтаж)</t>
  </si>
  <si>
    <t>МКПВ-25/3Ф8.П3</t>
  </si>
  <si>
    <t>Гидроклапан предохранительный МКПВ-25/3Ф8.П3 (встраиваемый монтаж)</t>
  </si>
  <si>
    <t>МКПВ-25/3Ф10.Р2.24</t>
  </si>
  <si>
    <t>Гидроклапан предохранительный МКПВ-25/3Ф10Р2.24 (встраиваемый монтаж)</t>
  </si>
  <si>
    <t>МКПВ-25/3Ф12.П1</t>
  </si>
  <si>
    <t>Гидроклапан предохранительный МКПВ-25/3Ф12.П1 (встраиваемый монтаж)</t>
  </si>
  <si>
    <t>МКПВ-25/3Ф1.3.П2.24</t>
  </si>
  <si>
    <t>Гидроклапан предохранительный МКПВ-25/3Ф13.П2.24 (встраиваемый монтаж)</t>
  </si>
  <si>
    <t>МКПВ-25/3Ф1.3.П3.24</t>
  </si>
  <si>
    <t>Гидроклапан предохранительный МКПВ-25/3Ф13.П3.24 (встраиваемый монтаж)</t>
  </si>
  <si>
    <t>МКПВ-32/3Ф1П2</t>
  </si>
  <si>
    <t>Гидроклапан предохранительный МКПВ-32/3Ф1П2 (встраиваемый монтаж)</t>
  </si>
  <si>
    <t>МКПВ-32/3Ф1П3</t>
  </si>
  <si>
    <t>Гидроклапан предохранительный МКПВ-32/3Ф1П3 (встраиваемый монтаж)</t>
  </si>
  <si>
    <t>МКПВ-32/3Ф2П1(2,3)</t>
  </si>
  <si>
    <t>Гидроклапан предохранительный МКПВ-32/3Ф2П1(2,3) (встраиваемый монтаж)</t>
  </si>
  <si>
    <t>МКПВ-32/3Ф3П1(3).24</t>
  </si>
  <si>
    <t>Гидроклапан предохранительный МКПВ-32/3Ф3.П1.24(встраиваемый монтаж, с пилотом)</t>
  </si>
  <si>
    <t>МКПВ-32/3Ф3П1.110</t>
  </si>
  <si>
    <t>Гидроклапан предохранительный МКПВ-32/3Ф3.П1.110(встраиваемый монтаж, с пилотом)</t>
  </si>
  <si>
    <t>МКПВ-32/3Ф3.П3.24</t>
  </si>
  <si>
    <t>Гидроклапан предохранительный МКПВ-32/3Ф3.П3.24 (встраиваемый монтаж, с пилотом)</t>
  </si>
  <si>
    <t>МКПВ-32/3Ф3.П2.24</t>
  </si>
  <si>
    <t>Гидроклапан предохранительный МКПВ-32/3Ф3.П2.24 (встраиваемый монтаж, с пилотом)</t>
  </si>
  <si>
    <t>МКПВ-32/3Ф3.П2.110</t>
  </si>
  <si>
    <t>Гидроклапан предохранительный МКПВ-32/3Ф3.П2.110 (встраиваемый монтаж, с пилотом)</t>
  </si>
  <si>
    <t xml:space="preserve">МКПВ-32/3Ф3.П3.24 </t>
  </si>
  <si>
    <t>МКПВ-32/3Ф3.П3.110</t>
  </si>
  <si>
    <t>Гидроклапан предохранительный МКПВ-32/3Ф3.П3.110 (встраиваемый монтаж, с пилотом)</t>
  </si>
  <si>
    <t>МКПВ-32/3Ф4П2(3).24</t>
  </si>
  <si>
    <t>Гидроклапан предохранительный МКПВ-32/3Ф4П2(3).24(110)(встраиваемый монтаж, с пилотом)</t>
  </si>
  <si>
    <t>МКПВ-32/3Ф8П1</t>
  </si>
  <si>
    <t>Гидроклапан предохранительный МКПВ-32/3Ф8П1 (встраиваемый монтаж)</t>
  </si>
  <si>
    <t>МКПВ-32/3Ф8П2</t>
  </si>
  <si>
    <t>Гидроклапан предохранительный МКПВ-32/3Ф8П2 (встраиваемый монтаж)</t>
  </si>
  <si>
    <t>МКПВ-32/3Ф8П3</t>
  </si>
  <si>
    <t>Гидроклапан предохранительный МКПВ-32/3Ф8П3 (встраиваемый монтаж)</t>
  </si>
  <si>
    <t>МКПВ-4/3СВ1(2,3)</t>
  </si>
  <si>
    <t>Гидроклапан предохранительный МКПВ-4/3СВ1(2,3) (стыковой монтаж)</t>
  </si>
  <si>
    <t>МКПВ-4/3СП1(2,3)</t>
  </si>
  <si>
    <t>Гидроклапан предохранительный МКПВ-4/3СП1(2,3) (стыковой монтаж)</t>
  </si>
  <si>
    <t>МКПВ-10/3С2Р1(2,3)</t>
  </si>
  <si>
    <t>Гидроклапан предохранительный МКПВ-10/3С2Р1(2,3) (стыковой монтаж)</t>
  </si>
  <si>
    <t>МКПВ-10/3С2Р1(2)Т</t>
  </si>
  <si>
    <t>Гидроклапан предохранительный МКПВ-10/3С2Р1(2)04 (стыковой монтаж)</t>
  </si>
  <si>
    <t>МКПВ-10/3С3Р1</t>
  </si>
  <si>
    <t>Гидроклапан предохранительный МКПВ-10/3С3Р1 (стыковой монтаж)</t>
  </si>
  <si>
    <t>МКПВ-10/3С3Р1(2,3).П</t>
  </si>
  <si>
    <t>Гидроклапан предохранительный МКПВ-10/3С3Р1(2,3).24(110,220) (стыковой монтаж, с пилотом)</t>
  </si>
  <si>
    <t>МКПВ-10/3С4Р1(2,3).П</t>
  </si>
  <si>
    <t>Гидроклапан предохранительный МКПВ-10/3С4Р1(2,3).24(110) (стыковой монтаж, с пилотом)</t>
  </si>
  <si>
    <t>МКПВ-10/3С4Р1.220</t>
  </si>
  <si>
    <t>Гидроклапан предохранительный МКПВ-10/3С4Р1.220 (стыковой монтаж, с пилотом)</t>
  </si>
  <si>
    <t>МКПВ-20/3С2Р1(2,3)</t>
  </si>
  <si>
    <t>Гидроклапан предохранительный МКПВ-20/3С2Р1(2,3) (стыковой монтаж)</t>
  </si>
  <si>
    <t>МКПВ-20/3С3Р1(2)</t>
  </si>
  <si>
    <t>Гидроклапан предохранительный МКПВ-20/3С3Р1(2) (стыковой монтаж)</t>
  </si>
  <si>
    <t>МКПВ-20/3С3Р1(2,3)П</t>
  </si>
  <si>
    <t>Гидроклапан предохранительный МКПВ-20/3С3Р1(2,3).24(220) (стыковой монтаж, с пилотом)</t>
  </si>
  <si>
    <t>МКПВ-20/3С3Р1(2,3).110</t>
  </si>
  <si>
    <t>Гидроклапан предохранительный МКПВ-20/3С3Р1(2,3).110 (стыковой монтаж, с пилотом)</t>
  </si>
  <si>
    <t>МКПВ-20/3С3Р3.220</t>
  </si>
  <si>
    <t>Гидроклапан предохранительный МКПВ-20/3С3Р3.220 (стыковой монтаж, с пилотом)</t>
  </si>
  <si>
    <t>МКПВ-20/3С4Р2(3)П</t>
  </si>
  <si>
    <t>Гидроклапан предохранительный МКПВ-20/3С4Р2(3).24 (стыковой монтаж, с пилотом)</t>
  </si>
  <si>
    <t>МКПВ-20/3С4Р1.110</t>
  </si>
  <si>
    <t>Гидроклапан предохранительный МКПВ-20/3С4Р1.110 (стыковой монтаж, с пилотом)</t>
  </si>
  <si>
    <t>МКПВ-32/3С2Р1(3)</t>
  </si>
  <si>
    <t>Гидроклапан предохранительный МКПВ-32/3С2Р1(3) (стыковой монтаж)</t>
  </si>
  <si>
    <t>МКПВ-32/3С2Р2</t>
  </si>
  <si>
    <t>Гидроклапан предохранительный МКПВ-32/3С2Р2 (стыковой монтаж)</t>
  </si>
  <si>
    <t>МКПВ-32/3С3Р1.24</t>
  </si>
  <si>
    <t>Гидроклапан предохранительный МКПВ-32/3С3Р1.24 (стыковой монтаж, с пилотом)</t>
  </si>
  <si>
    <t>МКПВ-32/3С3Р3.24</t>
  </si>
  <si>
    <t>Гидроклапан предохранительный МКПВ-32/3С3Р3.24 (стыковой монтаж, с пилотом)</t>
  </si>
  <si>
    <t>МКПВ-32/3С3Р.П</t>
  </si>
  <si>
    <t>Гидроклапан предохранительный МКПВ-32/3С3Р1(2,3).24(110) (стыковой монтаж, с пилотом)</t>
  </si>
  <si>
    <t>МКПВ-10/3Т2Р1(2,3)</t>
  </si>
  <si>
    <t>Гидроклапан предохранительный МКПВ-10/3Т2Р1(2,3) (трубный монтаж)</t>
  </si>
  <si>
    <t>МКПВ-10/3Т2Р3 04</t>
  </si>
  <si>
    <t>Гидроклапан предохранительный МКПВ-10/3Т2Р3 04 (трубный монтаж)</t>
  </si>
  <si>
    <t>МКПВ-10/3Т3Р1(2,3).П</t>
  </si>
  <si>
    <t>Гидроклапан предохранительный МКПВ-10/3Т3Р1(2,3).24(110) (трубный монтаж, с пилотом)</t>
  </si>
  <si>
    <t>МКПВ-10/3Т3Р2</t>
  </si>
  <si>
    <t>Гидроклапан предохранительный МКПВ-10/3Т3Р2 (трубный монтаж)</t>
  </si>
  <si>
    <t>МКПВ-10/3Т4Р3.24</t>
  </si>
  <si>
    <t>Гидроклапан предохранительный МКПВ-10/3Т4Р3.24 (трубный монтаж, с пилотом)</t>
  </si>
  <si>
    <t>МКПВ-20/3Т2Р1(2,3)</t>
  </si>
  <si>
    <t>Гидроклапан предохранительный МКПВ-20/3Т2Р1(2,3) (трубный монтаж)</t>
  </si>
  <si>
    <t>МКПВ-20/3Т3Р1(2,3).П</t>
  </si>
  <si>
    <t>Гидроклапан предохранительный МКПВ-20/3Т3Р1(2,3).24(110) (трубный монтаж, с пилотом)</t>
  </si>
  <si>
    <t>МКПВ-20/3Т3Р2.220</t>
  </si>
  <si>
    <t>Гидроклапан предохранительный МКПВ-20/3Т3Р2.220 (трубный монтаж, с пилотом)</t>
  </si>
  <si>
    <t>МКПВ-20/3Т3Р3.220</t>
  </si>
  <si>
    <t>Гидроклапан предохранительный МКПВ-20/3Т3Р3.220 (трубный монтаж, с пилотом)</t>
  </si>
  <si>
    <t>МКПВ-20/3Т4Р3.24</t>
  </si>
  <si>
    <t>Гидроклапан предохранительный МКПВ-20/3Т4Р3.24 (трубный монтаж, с пилотом)</t>
  </si>
  <si>
    <t>МКПВ-32/3Т2Р1(2,3)</t>
  </si>
  <si>
    <t>Гидроклапан предохранительный МКПВ-32/3Т2Р1(2,3) (трубный монтаж)</t>
  </si>
  <si>
    <t>МКПВ-32/3Т3.Р1(2,3).П</t>
  </si>
  <si>
    <t>Гидроклапан предохранительный МКПВ-32/3Т3Р1(2,3).24(110) (трубный монтаж, с пилотом)</t>
  </si>
  <si>
    <t>МКПВ-32/3Т4.П2.24</t>
  </si>
  <si>
    <t>Гидроклапан предохранительный МКПВ-32/3Т4П2.24 (трубный монтаж, с пилотом)</t>
  </si>
  <si>
    <t>МКОВ-16/3Ф1(2,3)</t>
  </si>
  <si>
    <t>Гидроклапан обратный МКОВ-16/3Ф1(2,3) встраиваемый</t>
  </si>
  <si>
    <t>МКОВ-16/3Ф1 02</t>
  </si>
  <si>
    <t>Гидроклапан обратный МКОВ-16/3Ф1 02 встраиваемый</t>
  </si>
  <si>
    <t>МКОВ-25/3Ф1(2,3)</t>
  </si>
  <si>
    <t>Гидроклапан обратный МКОВ-25/3Ф1(2,3) встраиваемый</t>
  </si>
  <si>
    <t>МКОВ-25/3Ф2 02</t>
  </si>
  <si>
    <t>Гидроклапан обратный МКОВ-25/3Ф2 02 встраиваемый</t>
  </si>
  <si>
    <t>МКОВ-32/3Ф1(2,3)</t>
  </si>
  <si>
    <t>Гидроклапан обратный МКОВ-32/3Ф1(2,3) встраиваемый</t>
  </si>
  <si>
    <t>МДВ-16/3Ф2П</t>
  </si>
  <si>
    <t>Гидродроссель с обратным клапаном МДВ-16/3Ф2П встраиваемый</t>
  </si>
  <si>
    <t>МДКВ-16/3Ф2П</t>
  </si>
  <si>
    <t>Гидродроссель с обратным клапаном МДКВ-16/3Ф2П встраиваемый</t>
  </si>
  <si>
    <t>МДКВ-25/3Ф2Р</t>
  </si>
  <si>
    <t>Гидродроссель с обратным клапаном МДКВ-25/3Ф2Р встраиваемый</t>
  </si>
  <si>
    <t>МДКВ-32/3Ф2П</t>
  </si>
  <si>
    <t>Гидродроссель с обратным клапаном МДКВ-32/3Ф2П встраиваемый</t>
  </si>
  <si>
    <t>ГЗМ-6/3М</t>
  </si>
  <si>
    <t>Гидрозамок ГЗМ 6/3М</t>
  </si>
  <si>
    <t>ГЗМ-6/3МА</t>
  </si>
  <si>
    <t>Гидрозамок ГЗМ 6/3МА</t>
  </si>
  <si>
    <t>ГЗМ-6/3МВ</t>
  </si>
  <si>
    <t>Гидрозамок ГЗМ 6/3МВ</t>
  </si>
  <si>
    <t>ГЗМ-6/3М 04</t>
  </si>
  <si>
    <t>Гидрозамок ГЗМ 6/3М 04</t>
  </si>
  <si>
    <t>ГЗМ-6/3МА 04</t>
  </si>
  <si>
    <t>Гидрозамок ГЗМ 6/3МА 04</t>
  </si>
  <si>
    <t>ГЗМ-10/3</t>
  </si>
  <si>
    <t>Гидрозамок ГЗМ 10/3</t>
  </si>
  <si>
    <t>ГЗМ-10/3А</t>
  </si>
  <si>
    <t>Гидрозамок ГЗМ 10/3А</t>
  </si>
  <si>
    <t>ГЗМ-10/3В</t>
  </si>
  <si>
    <t>Гидрозамок ГЗМ 10/3В</t>
  </si>
  <si>
    <t>ГЗМ-10/3 04</t>
  </si>
  <si>
    <t>Гидрозамок ГЗМ 10/3 04</t>
  </si>
  <si>
    <t>КОВ-10/3Т</t>
  </si>
  <si>
    <t>Гидроклапан обратный КОВ-10/3Т</t>
  </si>
  <si>
    <t>КОВ-10/3С</t>
  </si>
  <si>
    <t>Гидроклапан обратный КОВ-10/3С</t>
  </si>
  <si>
    <t>КОВ-20/3С</t>
  </si>
  <si>
    <t>Гидроклапан обратный КОВ-20/3С</t>
  </si>
  <si>
    <t>КОВ-20/3Т</t>
  </si>
  <si>
    <t>Гидроклапан обратный КОВ-20/3Т</t>
  </si>
  <si>
    <t>КОВ-32/3Т</t>
  </si>
  <si>
    <t>Гидроклапан обратный КОВ-32/3Т</t>
  </si>
  <si>
    <t>КО-8/2Т-00</t>
  </si>
  <si>
    <t>Гидроклапан обратный КО-8/2Т-00 04</t>
  </si>
  <si>
    <t>КО-10/2Т-00</t>
  </si>
  <si>
    <t>Гидроклапан обратный КО-10/2Т-00 04</t>
  </si>
  <si>
    <t>КОМ-6/3МР</t>
  </si>
  <si>
    <t>Гидроклапан обратный КОМ-6/3МР</t>
  </si>
  <si>
    <t>КОМ-6/3МА</t>
  </si>
  <si>
    <t>Гидроклапан обратный КОМ-6/3МА</t>
  </si>
  <si>
    <t>КОМ-6/3МВ</t>
  </si>
  <si>
    <t>Гидроклапан обратный КОМ-6/3МВ</t>
  </si>
  <si>
    <t>КОМ-6/3МТ</t>
  </si>
  <si>
    <t>Гидроклапан обратный КОМ-6/3МТ</t>
  </si>
  <si>
    <t>КОМ-10/3А</t>
  </si>
  <si>
    <t>Гидроклапан обратный КОМ-10/3А</t>
  </si>
  <si>
    <t>КОМ-10/3В</t>
  </si>
  <si>
    <t>Гидроклапан обратный КОМ-10/3В</t>
  </si>
  <si>
    <t>КОМ-10/3Р</t>
  </si>
  <si>
    <t>Гидроклапан обратный КОМ-10/3Р</t>
  </si>
  <si>
    <t>КОМ-10/3Р 04</t>
  </si>
  <si>
    <t>Гидроклапан обратный КОМ-10/3Р 04</t>
  </si>
  <si>
    <t>КОМ-10/3Т</t>
  </si>
  <si>
    <t>Гидроклапан обратный КОМ-10/3Т</t>
  </si>
  <si>
    <t>КЕМ-102-1</t>
  </si>
  <si>
    <t>Клапан давления КЕМ-102-1</t>
  </si>
  <si>
    <t>КЕМ-102-2</t>
  </si>
  <si>
    <t>Клапан давления КЕМ-102-2</t>
  </si>
  <si>
    <t>РПМ-102</t>
  </si>
  <si>
    <t>Регулятор расхода РПМ-102</t>
  </si>
  <si>
    <t>МКРВ-6/3МВ1</t>
  </si>
  <si>
    <t>Гидроклапан редукционный МКРВ-6/3МВ1</t>
  </si>
  <si>
    <t>МКРВ-6/3МВ2</t>
  </si>
  <si>
    <t>Гидроклапан редукционный МКРВ-6/3МВ2</t>
  </si>
  <si>
    <t>МКРВ-6/3МВ3</t>
  </si>
  <si>
    <t>Гидроклапан редукционный МКРВ-6/3МВ3</t>
  </si>
  <si>
    <t>МКРВ-6/3МР1(2,3)</t>
  </si>
  <si>
    <t>Гидроклапан редукционный МКРВ-6/3МР1(2,3)</t>
  </si>
  <si>
    <t>МКРВ-10/3МР1</t>
  </si>
  <si>
    <t>Гидроклапан редукционный МКРВ-10/3МР1</t>
  </si>
  <si>
    <t>МКРВ-10/3МР2</t>
  </si>
  <si>
    <t>Гидроклапан редукционный МКРВ-10/3МР2</t>
  </si>
  <si>
    <t>МКРВ-10/3МР3</t>
  </si>
  <si>
    <t>Гидроклапан редукционный МКРВ-10/3МР3</t>
  </si>
  <si>
    <t>МКРВ-10/3МВ1</t>
  </si>
  <si>
    <t>Гидроклапан редукционный МКРВ-10/3МВ1</t>
  </si>
  <si>
    <t>МКРВ-10/3МВ2</t>
  </si>
  <si>
    <t>Гидроклапан редукционный МКРВ-10/3МВ2</t>
  </si>
  <si>
    <t>МКРВ-10/3МВ3</t>
  </si>
  <si>
    <t xml:space="preserve">Гидроклапан редукционный МКРВ-10/3МВ3 </t>
  </si>
  <si>
    <t>МКРВ-16/3Ф1.П1</t>
  </si>
  <si>
    <t>Гидроклапан редукционный МКРВ-16/3Ф1.П1</t>
  </si>
  <si>
    <t>МКРВ-16/3Ф1.П2</t>
  </si>
  <si>
    <t>Гидроклапан редукционный МКРВ-16/3Ф1.П2</t>
  </si>
  <si>
    <t>МКРВ-16/3Ф1.П3</t>
  </si>
  <si>
    <t>Гидроклапан редукционный МКРВ-16/3Ф1.П3</t>
  </si>
  <si>
    <t>МКРВ-16/3Ф2.П1</t>
  </si>
  <si>
    <t>Гидроклапан редукционный МКРВ-16/3Ф2.П1</t>
  </si>
  <si>
    <t>МКРВ-16/3Ф2.П2</t>
  </si>
  <si>
    <t>Гидроклапан редукционный МКРВ-16/3Ф2.П2</t>
  </si>
  <si>
    <t>МКРВ-25/3Ф1.П1</t>
  </si>
  <si>
    <t>Гидроклапан редукционный МКРВ-25/3Ф1.П1</t>
  </si>
  <si>
    <t>МКРВ-25/3Ф1.П2</t>
  </si>
  <si>
    <t>Гидроклапан редукционный МКРВ-25/3Ф1.П2</t>
  </si>
  <si>
    <t>МКРВ-25/3Ф1.П3</t>
  </si>
  <si>
    <t>Гидроклапан редукционный МКРВ-25/3Ф1.П3</t>
  </si>
  <si>
    <t>МКРВ-25/3Ф2.П1</t>
  </si>
  <si>
    <t>Гидроклапан редукционный МКРВ-25/3Ф2.П1</t>
  </si>
  <si>
    <t>МКРВ-25/3Ф2.П2</t>
  </si>
  <si>
    <t>Гидроклапан редукционный МКРВ-25/3Ф2.П2</t>
  </si>
  <si>
    <t>МКРВ-10/3С2Р1(2,3)</t>
  </si>
  <si>
    <t>Гидроклапан редукционный МКРВ-10/3С2Р1(2,3)</t>
  </si>
  <si>
    <t>МКРВ-10/3Т2Р1(2,3)</t>
  </si>
  <si>
    <t>Гидроклапан редукционный МКРВ-10/3Т2Р1(2,3)</t>
  </si>
  <si>
    <t>МКРВ-20/3Т2Р1(2,3)</t>
  </si>
  <si>
    <t>Гидроклапан редукционный МКРВ-20/3Т2Р1(2,3)</t>
  </si>
  <si>
    <t>МКРВ-20/3С2Р1(2,3)</t>
  </si>
  <si>
    <t>Гидроклапан редукционный МКРВ-20/3С2Р1(2,3)</t>
  </si>
  <si>
    <t>МКРВ-32/3С2Р1(2,3)</t>
  </si>
  <si>
    <t>Гидроклапан редукционный МКРВ-32/3С2Р1(2,3)</t>
  </si>
  <si>
    <t>МКРВ-32/3Т2Р2(3)</t>
  </si>
  <si>
    <t>Гидроклапан редукционный МКРВ-32/3Т2Р2(3)</t>
  </si>
  <si>
    <t>МКГВ-16/3Ф1.1(2,3)</t>
  </si>
  <si>
    <t>Гидроуправляемый клапан МКГВ-16/3Ф1.1(2,3)</t>
  </si>
  <si>
    <t>МКГВ-16/3Ф2.1(3)</t>
  </si>
  <si>
    <t>Гидроуправляемый клапан МКГВ-16/3Ф2.1(3)</t>
  </si>
  <si>
    <t>МКГВ-16/3Ф2.2</t>
  </si>
  <si>
    <t>Гидроуправляемый клапан МКГВ-16/3Ф2.2</t>
  </si>
  <si>
    <t>МКГВ-16/3Ф1.ЭД1.24</t>
  </si>
  <si>
    <t>Гидроуправляемый клапан МКГВ-16/3Ф1.ЭД1.24</t>
  </si>
  <si>
    <t>МКГВ-16/3Ф1.ЭД1.1.24</t>
  </si>
  <si>
    <t>Гидроуправляемый клапан МКГВ-16/3Ф1.ЭД1.1.24</t>
  </si>
  <si>
    <t>МКГВ-16/3Ф1.Э2.1</t>
  </si>
  <si>
    <t>Гидроуправляемый клапан МКГВ-16/3Ф1.Э2.1</t>
  </si>
  <si>
    <t>МКГВ-16/3ФЦ2.Э1.24</t>
  </si>
  <si>
    <t>Гидроуправляемый клапан МКГВ-16/3ФЦ2.Э1.24</t>
  </si>
  <si>
    <t>МКГВ-16/3Ф2И2</t>
  </si>
  <si>
    <t>Гидроуправляемый клапан МКГВ-16/3Ф2И2</t>
  </si>
  <si>
    <t>МКГВ-16/3Ф2ЭИ02.24</t>
  </si>
  <si>
    <t>Гидроуправляемый клапан МКГВ-16/3Ф2ЭИ02.24</t>
  </si>
  <si>
    <t>МКГВ-16/3Ф2Э1.24</t>
  </si>
  <si>
    <t>Гидроуправляемый клапан МКГВ-16/3Ф2Э1.24</t>
  </si>
  <si>
    <t>МКГВ-16/3Ф2Э2.24</t>
  </si>
  <si>
    <t>Гидроуправляемый клапан МКГВ-16/3Ф2Э2.24</t>
  </si>
  <si>
    <t>МКГВ-16/3ФЦ2.Э2.24</t>
  </si>
  <si>
    <t>Гидроуправляемый клапан МКГВ-16/3ФЦ2.Э2.24</t>
  </si>
  <si>
    <t>МКГВ-16/3Ф1.Э2.24</t>
  </si>
  <si>
    <t>Гидроуправляемый клапан МКГВ-16/3Ф1.Э2.24</t>
  </si>
  <si>
    <t>МКГВ-16/3Ф.Ц2.1</t>
  </si>
  <si>
    <t>Гидроуправляемый клапан МКГВ-16/3Ф.Ц2.1</t>
  </si>
  <si>
    <t>МКГВ-16/3ФА.2.1</t>
  </si>
  <si>
    <t>Гидроуправляемый клапан МКГВ-16/3ФА.2.1</t>
  </si>
  <si>
    <t>МКГВ-16/3Ф2.Э2.1.24</t>
  </si>
  <si>
    <t>Гидроуправляемый клапан МКГВ-16/3Ф2.Э2.1.24</t>
  </si>
  <si>
    <t>МКГВ-16/3Ф1Э2.1.24</t>
  </si>
  <si>
    <t>Гидроуправляемый клапан МКГВ-16/3Ф1Э2.1.24</t>
  </si>
  <si>
    <t>МКГВ-16/3ФА1.К2</t>
  </si>
  <si>
    <t>Гидроуправляемый клапан МКГВ-16/3ФА1.К2</t>
  </si>
  <si>
    <t>МКГВ-16/3Ф2Г3.1</t>
  </si>
  <si>
    <t>Гидроуправляемый клапан МКГВ-16/3Ф2Г3.1</t>
  </si>
  <si>
    <t>МКГВ-16/3Ф2Г3.2</t>
  </si>
  <si>
    <t>Гидроуправляемый клапан МКГВ-16/3Ф2Г3.2</t>
  </si>
  <si>
    <t>МКГВ-16/3Ф20.1Р</t>
  </si>
  <si>
    <t>Гидроуправляемый клапан МКГВ-16/3Ф20.1Р</t>
  </si>
  <si>
    <t>МКГВ-16/3Ф20.1П</t>
  </si>
  <si>
    <t>Гидроуправляемый клапан МКГВ-16/3Ф20.1П</t>
  </si>
  <si>
    <t>МКГВ-16/3Ф20.2П</t>
  </si>
  <si>
    <t>Гидроуправляемый клапан МКГВ-16/3Ф20.2П</t>
  </si>
  <si>
    <t>МКГВ-16/3Ф20.3П</t>
  </si>
  <si>
    <t>Гидроуправляемый клапан МКГВ-16/3Ф20.3П</t>
  </si>
  <si>
    <t>МКГВ-16/3ФЦ2ЭИ.1.24</t>
  </si>
  <si>
    <t>Гидроуправляемый клапан МКГВ-16/3ФЦ2ЭИ.1.24</t>
  </si>
  <si>
    <t>МКГВ-16/3Ф2Э1.1.24</t>
  </si>
  <si>
    <t>Гидроуправляемый клапан МКГВ-16/3Ф2Э1.1.24</t>
  </si>
  <si>
    <t>МКГВ-16/3Ф2ГЗО.1</t>
  </si>
  <si>
    <t>Гидроуправляемый клапан МКГВ-16/3Ф2ГЗО.1</t>
  </si>
  <si>
    <t>МКГВ-16/3ФЦ2Э3.24</t>
  </si>
  <si>
    <t>Гидроуправляемый клапан МКГВ-16/3ФЦ2Э3.24</t>
  </si>
  <si>
    <t>МКГВ-16/3ФЦ2Э2.110</t>
  </si>
  <si>
    <t>Гидроуправляемый клапан МКГВ-16/3ФЦ2Э2.110</t>
  </si>
  <si>
    <t>МКГВ-16/3ФА1.Э1.1.24</t>
  </si>
  <si>
    <t>Гидроуправляемый клапан МКГВ-16/3ФА1.Э1.1.24</t>
  </si>
  <si>
    <t>МКГВ-16/3Ф2ЭГ32.24</t>
  </si>
  <si>
    <t>Гидроуправляемый клапан МКГВ-16/3Ф2ЭГ32.24</t>
  </si>
  <si>
    <t>МКГВ-16/3Ф2ЭД1.24</t>
  </si>
  <si>
    <t>Гидроуправляемый клапан МКГВ-16/3Ф2ЭД1.24</t>
  </si>
  <si>
    <t>МКГВ-16/3Ф2ЭД2.24</t>
  </si>
  <si>
    <t>Гидроуправляемый клапан МКГВ-16/3Ф2ЭД2.24</t>
  </si>
  <si>
    <t>МКГВ-16/3Ф2Э3.1.24</t>
  </si>
  <si>
    <t>Гидроуправляемый клапан МКГВ-16/3Ф2Э3.1.24</t>
  </si>
  <si>
    <t>МКГВ-16/3ФЦ2.ЭД3.24</t>
  </si>
  <si>
    <t>Гидроуправляемый клапан МКГВ-16/3ФЦ2.ЭД3.24</t>
  </si>
  <si>
    <t>МКГВ-16/3Ф2ЭИ.1.24</t>
  </si>
  <si>
    <t>Гидроуправляемый клапан МКГВ-16/3Ф2.ЭИ.1.24</t>
  </si>
  <si>
    <t>МКГВ-16/3Ф2ЭИ.2.24</t>
  </si>
  <si>
    <t>Гидроуправляемый клапан МКГВ-16/3Ф2.ЭИ.2.24</t>
  </si>
  <si>
    <t>МКГВ-25/3Ф1.2</t>
  </si>
  <si>
    <t>Гидроуправляемый клапан МКГВ-25/3Ф1.2</t>
  </si>
  <si>
    <t>МКГВ-25/3Ф1.3</t>
  </si>
  <si>
    <t>Гидроуправляемый клапан МКГВ-25/3Ф1.3</t>
  </si>
  <si>
    <t>МКГВ-25/3Ф2.1</t>
  </si>
  <si>
    <t>Гидроуправляемый клапан МКГВ-25/3Ф2.1</t>
  </si>
  <si>
    <t>МКГВ-25/3ФА1.К2</t>
  </si>
  <si>
    <t>Гидроуправляемый клапан МКГВ-25/3ФА1.К2</t>
  </si>
  <si>
    <t>МКГВ-25/3ФА1.2</t>
  </si>
  <si>
    <t>Гидроуправляемый клапан МКГВ-25/3ФА1.2</t>
  </si>
  <si>
    <t>МКГВ-25/3Ф1.Э2.24</t>
  </si>
  <si>
    <t>Гидроуправляемый клапан МКГВ-25/3Ф1.Э2.24</t>
  </si>
  <si>
    <t>МКГВ-25/3Ф2Э1.24</t>
  </si>
  <si>
    <t>Гидроуправляемый клапан МКГВ-25/3Ф2Э1.24</t>
  </si>
  <si>
    <t>МКГВ-25/3Ф2ЭИ1.24</t>
  </si>
  <si>
    <t>Гидроуправляемый клапан МКГВ-25/3Ф2ЭИ1.24</t>
  </si>
  <si>
    <t>МКГВ-25/3Ф2Э2.24</t>
  </si>
  <si>
    <t>Гидроуправляемый клапан МКГВ-25/3Ф2Э2.24</t>
  </si>
  <si>
    <t>МКГВ-25/3Ф2ЭД1.24</t>
  </si>
  <si>
    <t>Гидроуправляемый клапан МКГВ-25/3Ф2ЭД1.24</t>
  </si>
  <si>
    <t>МКГВ-25/3Ф2ЭГЗ.1.24</t>
  </si>
  <si>
    <t>Гидроуправляемый клапан МКГВ-25/3Ф2ЭГЗ.1.24</t>
  </si>
  <si>
    <t>МКГВ-25/3ФЦ2.1</t>
  </si>
  <si>
    <t>Гидроуправляемый клапан МКГВ-25/3ФЦ2.1</t>
  </si>
  <si>
    <t>МКГВ-25/3ФЦ2Э1.1.24</t>
  </si>
  <si>
    <t>Гидроуправляемый клапан МКГВ-25/3ФЦ2Э1.1.24</t>
  </si>
  <si>
    <t>МКГВ-25/3ФЦ2Э1.24Е</t>
  </si>
  <si>
    <t>Гидроуправляемый клапан МКГВ-25/3ФЦ2Э1.24Е</t>
  </si>
  <si>
    <t>МКГВ-25/3ФЦ2ЭИ1.24</t>
  </si>
  <si>
    <t>Гидроуправляемый клапан МКГВ-25/3ФЦ2ЭИ1.24</t>
  </si>
  <si>
    <t>МКГВ-25/3ФЦ2Э2.24</t>
  </si>
  <si>
    <t>Гидроуправляемый клапан МКГВ-25/3ФЦ2Э2.24</t>
  </si>
  <si>
    <t>МКГВ-25/3ФЦ2ЭГЗ.1.24</t>
  </si>
  <si>
    <t>Гидроуправляемый клапан МКГВ-25/3ФЦ2ЭГЗ.1.24</t>
  </si>
  <si>
    <t>МКГВ-25/3Ф2ЭД1.1</t>
  </si>
  <si>
    <t>Гидроуправляемый клапан МКГВ-25/3Ф2ЭД1.1</t>
  </si>
  <si>
    <t>МКГВ-25/3ФЦ2ЭД.1.1.24</t>
  </si>
  <si>
    <t>Гидроуправляемый клапан МКГВ-25/3ФЦ2ЭД.1.1.24</t>
  </si>
  <si>
    <t>МКГВ-25/3ФЦ2ЭД.1.24Е</t>
  </si>
  <si>
    <t>Гидроуправляемый клапан МКГВ-25/3ФЦ2ЭД.1.24Е</t>
  </si>
  <si>
    <t>МКГВ-25/3ФЦ2ЭД1</t>
  </si>
  <si>
    <t>Гидроуправляемый клапан МКГВ-25/3ФЦ2ЭД1</t>
  </si>
  <si>
    <t>МКГВ-25/3ФЦ2ЭД2</t>
  </si>
  <si>
    <t>Гидроуправляемый клапан МКГВ-25/3ФЦ2ЭД2</t>
  </si>
  <si>
    <t>МКГВ-25/3ФЦ2ЭД2.24</t>
  </si>
  <si>
    <t>Гидроуправляемый клапан МКГВ-25/3ФЦ2ЭД2.24</t>
  </si>
  <si>
    <t>МКГВ-25/3ФЦ2ЭД.3.24</t>
  </si>
  <si>
    <t>Гидроуправляемый клапан МКГВ-25/3ФЦ2ЭД.3.24</t>
  </si>
  <si>
    <t>МКГВ-25/3ФЦ2ЭИ3.24</t>
  </si>
  <si>
    <t>Гидроуправляемый клапан МКГВ-25/3ФЦ2ЭИ3.24</t>
  </si>
  <si>
    <t>МКГВ-25/3ФЦ2ЭГЗ.3.24</t>
  </si>
  <si>
    <t>Гидроуправляемый клапан МКГВ-25/3ФЦ2ЭГЗ.3.24</t>
  </si>
  <si>
    <t>МКГВ-25/3Ф2Э3.1.24</t>
  </si>
  <si>
    <t>Гидроуправляемый клапан МКГВ-25/3Ф2Э3.1.24</t>
  </si>
  <si>
    <t>МКГВ-25/3ФА1.Э3.24</t>
  </si>
  <si>
    <t>Гидроуправляемый клапан МКГВ-25/3ФА1.Э3.24</t>
  </si>
  <si>
    <t>МКГВ-25/3ФА.1.Э2.1.24</t>
  </si>
  <si>
    <t>Гидроуправляемый клапан МКГВ-25/3ФА.1.Э2.1.24</t>
  </si>
  <si>
    <t>МКГВ-25/3Ф2ЭД2.1.24</t>
  </si>
  <si>
    <t>Гидроуправляемый клапан МКГВ-25/3Ф2ЭД2.1.24</t>
  </si>
  <si>
    <t>МКГВ-25/3Ф2Э3.24</t>
  </si>
  <si>
    <t>Гидроуправляемый клапан МКГВ-25/3Ф2Э3.24</t>
  </si>
  <si>
    <t>МКГВ-25/3ФЦ2.3</t>
  </si>
  <si>
    <t>Гидроуправляемый клапан МКГВ-25/3ФЦ2.3</t>
  </si>
  <si>
    <t>МКГВ-25/3Ф2И2</t>
  </si>
  <si>
    <t>Гидроуправляемый клапан МКГВ-25/3Ф2И2</t>
  </si>
  <si>
    <t>МКГВ-25/3Ф2ЭИО.2.24</t>
  </si>
  <si>
    <t>Гидроуправляемый клапан МКГВ-25/3Ф2ЭИО.2.24</t>
  </si>
  <si>
    <t>МКГВ-25/3Ф2ЭИ3.1.24</t>
  </si>
  <si>
    <t>Гидроуправляемый клапан МКГВ-25/3Ф2ЭИ3.1.24</t>
  </si>
  <si>
    <t>МКГВ-25/3Ф2Г.3.1</t>
  </si>
  <si>
    <t>Гидроуправляемый клапан МКГВ-25/3Ф2Г.3.1</t>
  </si>
  <si>
    <t>МКГВ-25/3Ф2Г.3.2</t>
  </si>
  <si>
    <t>Гидроуправляемый клапан МКГВ-25/3Ф2Г.3.2</t>
  </si>
  <si>
    <t>МКГВ-25/3Ф2ГЗО.1</t>
  </si>
  <si>
    <t>Гидроуправляемый клапан МКГВ-25/3Ф2ГЗО.1</t>
  </si>
  <si>
    <t>МКГВ-25/3Ф20.2.П</t>
  </si>
  <si>
    <t>Гидроуправляемый клапан МКГВ-25/3Ф20.2.П</t>
  </si>
  <si>
    <t>МКГВ-25/3Ф20.1П</t>
  </si>
  <si>
    <t>Гидроуправляемый клапан МКГВ-25/3Ф20.1П</t>
  </si>
  <si>
    <t>МКГВ-25/3Ф2.2</t>
  </si>
  <si>
    <t>Гидроуправляемый клапан МКГВ-25/3Ф2.2</t>
  </si>
  <si>
    <t>МКГВ-25/3Ф2.ЭД1.1.24</t>
  </si>
  <si>
    <t>Гидроуправляемый клапан МКГВ-25/3Ф2.ЭД1.1.24</t>
  </si>
  <si>
    <t>МКГВ-25/3Ф1.Э2.1.24</t>
  </si>
  <si>
    <t>Гидроуправляемый клапан МКГВ-25/3Ф1.Э2.1.24</t>
  </si>
  <si>
    <t>МКГВ-25/3ФЦ2.2</t>
  </si>
  <si>
    <t>Гидроуправляемый клапан МКГВ-25/3ФЦ2.2</t>
  </si>
  <si>
    <t>МКГВ-25/3Ф2Э2</t>
  </si>
  <si>
    <t>Гидроуправляемый клапан МКГВ-25/3Ф2Э2</t>
  </si>
  <si>
    <t>МКГВ-25/3ФЦ2ЭГЗ.1</t>
  </si>
  <si>
    <t>Гидроуправляемый клапан МКГВ-25/3ФЦ2ЭГЗ.1</t>
  </si>
  <si>
    <t>МКГВ-25/3Ф2.3</t>
  </si>
  <si>
    <t>Гидроуправляемый клапан МКГВ-25/3Ф2.3</t>
  </si>
  <si>
    <t>МКГВ-25/3ФЦ2.ЭГ3.2.24</t>
  </si>
  <si>
    <t>Гидроуправляемый клапан МКГВ-25/3ФЦ2.ЭГ3.2.24</t>
  </si>
  <si>
    <t>МКГВ-25/3Ф2.ЭИ2.24</t>
  </si>
  <si>
    <t>Гидроуправляемый клапан МКГВ-25/3Ф2.ЭИ2.24</t>
  </si>
  <si>
    <t>МКГВ-25/3Ф2Э1.1.24</t>
  </si>
  <si>
    <t>Гидроуправляемый клапан МКГВ-25/3Ф2Э1.1.24</t>
  </si>
  <si>
    <t>МКГВ-25/3Ф2Э2.1.24</t>
  </si>
  <si>
    <t>Гидроуправляемый клапан МКГВ-25/3Ф2Э2.1.24</t>
  </si>
  <si>
    <t>МКГВ-25/3Ф1.1</t>
  </si>
  <si>
    <t>Гидроуправляемый клапан МКГВ-25/3Ф1.1</t>
  </si>
  <si>
    <t>МКГВ-25/3ФЦ2Э1.1.110</t>
  </si>
  <si>
    <t>Гидроуправляемый клапан МКГВ-25/3ФЦ2Э1.1.110</t>
  </si>
  <si>
    <t>МКГВ-25/3ФЦ2Э3.24</t>
  </si>
  <si>
    <t>Гидроуправляемый клапан МКГВ-25/3ФЦ2Э3.24</t>
  </si>
  <si>
    <t>МКГВ-25/3ФЦ2.Э3.1.24</t>
  </si>
  <si>
    <t>Гидроуправляемый клапан МКГВ-25/3ФЦ2.Э3.1.24</t>
  </si>
  <si>
    <t>МКГВ-25/3Ф1.Э1.1.24</t>
  </si>
  <si>
    <t>Гидроуправляемый клапан МКГВ-25/3Ф1.Э1.1.24</t>
  </si>
  <si>
    <t>МКГВ-32/3ФА1.2</t>
  </si>
  <si>
    <t>Гидроуправляемый клапан МКГВ-32/3ФА1.2</t>
  </si>
  <si>
    <t>МКГВ-32/3Ф20.1П</t>
  </si>
  <si>
    <t>Гидроуправляемый клапан МКГВ-32/3Ф20.1П</t>
  </si>
  <si>
    <t>МКГВ-32/3Ф2Э2.24</t>
  </si>
  <si>
    <t>Гидроуправляемый клапан МКГВ-32/3Ф2Э2.24</t>
  </si>
  <si>
    <t>МКГВ-32/3Ф2Э2.1.24</t>
  </si>
  <si>
    <t>Гидроуправляемый клапан МКГВ-32/3Ф2Э2.1.24</t>
  </si>
  <si>
    <t>МКГВ-32/3ФЦ2И2</t>
  </si>
  <si>
    <t>Гидроуправляемый клапан МКГВ-32/3ФЦ2И2</t>
  </si>
  <si>
    <t>МКГВ-32/3ФЦ2.3</t>
  </si>
  <si>
    <t>Гидроуправляемый клапан МКГВ-32/3ФЦ2.3</t>
  </si>
  <si>
    <t>МКГВ-32/3ФЦ2.1</t>
  </si>
  <si>
    <t>Гидроуправляемый клапан МКГВ-32/3ФЦ2.1</t>
  </si>
  <si>
    <t>МКГВ-32/3ФЦ2ЭД3.24</t>
  </si>
  <si>
    <t>Гидроуправляемый клапан МКГВ-32/3ФЦ2ЭД3.24</t>
  </si>
  <si>
    <t>МКГВ-32/3ФЦ2ЭГ3.3.24</t>
  </si>
  <si>
    <t>Гидроуправляемый клапан МКГВ-32/3ФЦ2ЭГ3.3.24</t>
  </si>
  <si>
    <t>МКГВ-32/3Ф2.ГЗО.1</t>
  </si>
  <si>
    <t>Гидроуправляемый клапан МКГВ-32/3Ф2.ГЗО.1</t>
  </si>
  <si>
    <t>МКГВ-32/3Ф2ЭИ3.1.24</t>
  </si>
  <si>
    <t>Гидроуправляемый клапан МКГВ-32/3Ф2ЭИ3.1.24</t>
  </si>
  <si>
    <t>МКГВ-32/3Ф2.1</t>
  </si>
  <si>
    <t>Гидроуправляемый клапан МКГВ-32/3Ф2.1</t>
  </si>
  <si>
    <t>МКГВ-32/3ФЦ2ЭД1.24</t>
  </si>
  <si>
    <t>Гидроуправляемый клапан МКГВ-32/3ФЦ2ЭД1.24</t>
  </si>
  <si>
    <t>МКГВ-32/3Ф1.Э1.24</t>
  </si>
  <si>
    <t>Гидроуправляемый клапан МКГВ-32/3Ф1.Э1.24</t>
  </si>
  <si>
    <t>МКГВ-32/3Ф2И2</t>
  </si>
  <si>
    <t>Гидроуправляемый клапан МКГВ-32/3Ф2И2</t>
  </si>
  <si>
    <t>МКГВ-32/3Ф2ЭИО.2.24</t>
  </si>
  <si>
    <t>Гидроуправляемый клапан МКГВ-32/3Ф2ЭИО.2.24</t>
  </si>
  <si>
    <t>МКГВ-32/3Ф1.2</t>
  </si>
  <si>
    <t>Гидроуправляемый клапан МКГВ-32/3Ф1.2</t>
  </si>
  <si>
    <t>МКГВ-32/3Ф1.1</t>
  </si>
  <si>
    <t>Гидроуправляемый клапан МКГВ-32/3Ф1.1</t>
  </si>
  <si>
    <t>МКГВ-32/3Ф1.3</t>
  </si>
  <si>
    <t>Гидроуправляемый клапан МКГВ-32/3Ф1.3</t>
  </si>
  <si>
    <t>МКГВ-32/3Ф2.2</t>
  </si>
  <si>
    <t>Гидроуправляемый клапан МКГВ-32/3Ф2.2</t>
  </si>
  <si>
    <t>МКГВ-32/3Ф2.3</t>
  </si>
  <si>
    <t>Гидроуправляемый клапан МКГВ-32/3Ф2.3</t>
  </si>
  <si>
    <t>МКГВ-32/3Ф2.Ц2.Э2.24</t>
  </si>
  <si>
    <t>Гидроуправляемый клапан МКГВ-32/3Ф2.Ц2.Э2.24</t>
  </si>
  <si>
    <t>МКГВ-32/3Ф2О.2П</t>
  </si>
  <si>
    <t>Гидроуправляемый клапан МКГВ-32/3Ф2О.2П</t>
  </si>
  <si>
    <t>МКГВ-32/3ФА.2.1</t>
  </si>
  <si>
    <t>Гидроуправляемый клапан МКГВ-32/3ФА.2.1</t>
  </si>
  <si>
    <t>МКГВ-32/3Ф2.ЭИ1.24</t>
  </si>
  <si>
    <t>Гидроуправляемый клапан МКГВ-32/3Ф2.ЭИ1.24</t>
  </si>
  <si>
    <t>МКГВ-32/3Ф2.ЭИ3.24</t>
  </si>
  <si>
    <t>Гидроуправляемый клапан МКГВ-32/3Ф2.ЭИ3.24</t>
  </si>
  <si>
    <t>МКГВ-32/3ФЦ2Э1.24</t>
  </si>
  <si>
    <t>Гидроуправляемый клапан МКГВ-32/3ФЦ2Э1.24</t>
  </si>
  <si>
    <t>МКГВ-32/3Ф2.Э3.1.24</t>
  </si>
  <si>
    <t>Гидроуправляемый клапан МКГВ-32/3Ф2.Э3.1.24</t>
  </si>
  <si>
    <t>МКГВ-32/3ФЦ2ЭИ1.24</t>
  </si>
  <si>
    <t>Гидроуправляемый клапан МКГВ-32/3ФЦ2ЭИ1.24</t>
  </si>
  <si>
    <t>МКГВ-32/3ФЦ2Э1.1.24</t>
  </si>
  <si>
    <t>Гидроуправляемый клапан МКГВ-32/3ФЦ2Э1.1.24</t>
  </si>
  <si>
    <t>МКГВ-32/3Ф2.Э1.24</t>
  </si>
  <si>
    <t>Гидроуправляемый клапан МКГВ-32/3Ф2.Э1.24</t>
  </si>
  <si>
    <t>МКГВ-32/3Ф2.ЭИ2.24</t>
  </si>
  <si>
    <t>Гидроуправляемый клапан МКГВ-32/3Ф2.ЭИ2.24</t>
  </si>
  <si>
    <t>МКГВ-32/3Ф2ЭИ1.24</t>
  </si>
  <si>
    <t>Гидроуправляемый клапан МКГВ-32/3Ф2.ЭИ.1.24</t>
  </si>
  <si>
    <t>МКГВ-32/3Ф2Э1.1.24</t>
  </si>
  <si>
    <t>Гидроуправляемый клапан МКГВ-32/3Ф2.Э.1.1.24</t>
  </si>
  <si>
    <t>МКГВ-32/3ФЦ2ЭИ2.24</t>
  </si>
  <si>
    <t>Гидроуправляемый клапан МКГВ-32/3ФЦ2ЭИ2.24</t>
  </si>
  <si>
    <t>МКГВ-32/3Ф2Э3.24</t>
  </si>
  <si>
    <t>Гидроуправляемый клапан МКГВ-32/3Ф2Э3.24</t>
  </si>
  <si>
    <t>МКГВ-32/3Ф2Э3.1.24</t>
  </si>
  <si>
    <t>Гидроуправляемый клапан МКГВ-32/3Ф2Э3.1.24</t>
  </si>
  <si>
    <t>МКГВ-32/3ФЦ2Э3.24</t>
  </si>
  <si>
    <t>Гидроуправляемый клапан МКГВ-32/3ФЦ2Э3.24</t>
  </si>
  <si>
    <t>НАСОСЫ</t>
  </si>
  <si>
    <t>Насосы аксиально-поршневые регулируемые тип НА…63/22, РНА…, УНА…</t>
  </si>
  <si>
    <t>Насосы(насос-моторы) аксиально-поршневые нерегулируемые тип НПА…,Мн,МГ,РМНА…</t>
  </si>
  <si>
    <t>Насосы радиально-поршневые нерегулируемые тип НП…, НПР…/50</t>
  </si>
  <si>
    <t>Насосы и гидромоторы аксиально тип 310…,313...,303…</t>
  </si>
  <si>
    <t>Н401Е</t>
  </si>
  <si>
    <t>Насос радиально-поршневой нерегулируемый Н401Е</t>
  </si>
  <si>
    <t>Н403Е</t>
  </si>
  <si>
    <t>Насос радиально-поршневой нерегулируемый Н403Е</t>
  </si>
  <si>
    <t>50НР4</t>
  </si>
  <si>
    <t>Насос радиально-поршневой нерегулируемый 50НР4</t>
  </si>
  <si>
    <t>50НР6,3</t>
  </si>
  <si>
    <t>Насос радиально-поршневой нерегулируемый 50НР6,3</t>
  </si>
  <si>
    <t>50НР14</t>
  </si>
  <si>
    <t>Насос радиально-поршневой нерегулируемый 50НР14</t>
  </si>
  <si>
    <t>50НР16</t>
  </si>
  <si>
    <t>Насос радиально-поршневой нерегулируемый 50НР16</t>
  </si>
  <si>
    <t>50НР32</t>
  </si>
  <si>
    <t>Насос радиально-поршневой нерегулируемый 50НР32</t>
  </si>
  <si>
    <t>НПШГ-200М</t>
  </si>
  <si>
    <t>Насос перекачивающий шестеренный густой смазки НПШГ-200М</t>
  </si>
  <si>
    <t>НПГ-М1</t>
  </si>
  <si>
    <t>Насос перекачной ручной НПГ-М1</t>
  </si>
  <si>
    <t>насосы и агрегаты шестеренные</t>
  </si>
  <si>
    <t>НШ10</t>
  </si>
  <si>
    <t>Насос шестеренный НШ10Б-3, НШ10Г-3, НШ10У-3</t>
  </si>
  <si>
    <t>НШ32</t>
  </si>
  <si>
    <t>Насос шестеренный НШ32В-3, НШ32У-3</t>
  </si>
  <si>
    <t>НШ50</t>
  </si>
  <si>
    <t>Насос шестеренный НШ50В-3, НШ50У-3</t>
  </si>
  <si>
    <t>НШ71</t>
  </si>
  <si>
    <t>Насос шестеренный НШ71В</t>
  </si>
  <si>
    <t>НШ100</t>
  </si>
  <si>
    <t>Насос шестеренный НШ100В-3, НШ100А-3</t>
  </si>
  <si>
    <t>НМШ25</t>
  </si>
  <si>
    <t>Насос шестеренный НМШ25</t>
  </si>
  <si>
    <t>ГМШ32</t>
  </si>
  <si>
    <t>Г/мотор шестеренный ГМШ32</t>
  </si>
  <si>
    <t>ГМШ50</t>
  </si>
  <si>
    <t>Г/мотор шестеренный ГМШ50</t>
  </si>
  <si>
    <t>Г11-11А</t>
  </si>
  <si>
    <t>Насос шестеренный Г11-11А (Q=5 л/мин, Р=0,5 МПа)</t>
  </si>
  <si>
    <t>Г11-11</t>
  </si>
  <si>
    <t>Насос шестеренный Г11-11 (Q=8 л/мин, Р=0,5 МПа)</t>
  </si>
  <si>
    <t>АГ11-11А</t>
  </si>
  <si>
    <t>Насос шестеренный АГ11-11А (Q=5 л/мин, Р=0,5 МПа)</t>
  </si>
  <si>
    <t>АГ11-11</t>
  </si>
  <si>
    <t>Насос шестеренный АГ11-11 (Q=8 л/мин, Р=0,5 МПа)</t>
  </si>
  <si>
    <t>ДБГ11-11А</t>
  </si>
  <si>
    <t>Насос шестеренный ДБГ11-11А (Q=5 л/мин, Р=0,5 МПа)</t>
  </si>
  <si>
    <t>ДБГ11-11</t>
  </si>
  <si>
    <t>Насос шестеренный ДБГ11-11 (Q=8 л/мин, Р=0,5 МПа)</t>
  </si>
  <si>
    <t>ДВГ11-11А</t>
  </si>
  <si>
    <t>Насос шестеренный ДВГ11-11А (Q=5 л/мин, Р=0,5 МПа)</t>
  </si>
  <si>
    <t>ДВГ11-11</t>
  </si>
  <si>
    <t>Насос шестеренный ДВГ11-11 (Q=8 л/мин, Р=0,5 МПа)</t>
  </si>
  <si>
    <t>Г11-22А</t>
  </si>
  <si>
    <t>Насос шестеренный Г11-22А (Q=12 л/мин, Р=2,5 МПа)</t>
  </si>
  <si>
    <t>Г11-22</t>
  </si>
  <si>
    <t>Насос шестеренный Г11-22 (Q=18 л/мин, Р=2,5 МПа)</t>
  </si>
  <si>
    <t>Г11-23А</t>
  </si>
  <si>
    <t>Насос шестеренный Г11-23А (Q=26 л/мин, Р=2,5 МПа)</t>
  </si>
  <si>
    <t>Г11-23</t>
  </si>
  <si>
    <t>Насос шестеренный Г11-23 (Q=38 л/мин, Р=2,5 МПа)</t>
  </si>
  <si>
    <t>Г11-24А</t>
  </si>
  <si>
    <t>Насос шестеренный Г11-24А (Q=51,5 л/мин, Р=2,5 МПа)</t>
  </si>
  <si>
    <t>Г11-24</t>
  </si>
  <si>
    <t>Насос шестеренный Г11-24 (Q=73 л/мин, Р=2,5 МПа)</t>
  </si>
  <si>
    <t>Г11-25А</t>
  </si>
  <si>
    <t>Насос шестеренный Г11-25А (Q=105 л/мин, Р=2,5 МПа)</t>
  </si>
  <si>
    <t>Г11-25</t>
  </si>
  <si>
    <t>Насос шестеренный Г11-25 (Q=133 л/мин, Р=2,5 МПа)</t>
  </si>
  <si>
    <t>ДБГ11-22А</t>
  </si>
  <si>
    <t>Насос шестеренный ДБГ11-22А (Q=12 л/мин, Р=2,5 МПа)</t>
  </si>
  <si>
    <t>ДБГ11-22</t>
  </si>
  <si>
    <t>Насос шестеренный ДБГ11-22 (Q=18 л/мин, Р=2,5 МПа)</t>
  </si>
  <si>
    <t>ДБГ11-23А</t>
  </si>
  <si>
    <t>Насос шестеренный ДБГ11-23А (Q=26 л/мин, Р=2,5 МПа)</t>
  </si>
  <si>
    <t>ДБГ11-23</t>
  </si>
  <si>
    <t>Насос шестеренный ДБГ11-23 (Q=38 л/мин, Р=2,5 МПа)</t>
  </si>
  <si>
    <t>ДБГ11-24А</t>
  </si>
  <si>
    <t>Насос шестеренный ДБГ11-24А (Q=51,5 л/мин, Р=2,5 МПа)</t>
  </si>
  <si>
    <t>ДБГ11-24</t>
  </si>
  <si>
    <t>Насос шестеренный ДБГ11-24 (Q=73 л/мин, Р=2,5 МПа)</t>
  </si>
  <si>
    <t>ДБГ11-25А</t>
  </si>
  <si>
    <t>Насос шестеренный ДБГ11-25А (Q=105 л/мин, Р=2,5 МПа)</t>
  </si>
  <si>
    <t>ДБГ11-25</t>
  </si>
  <si>
    <t>Насос шестеренный ДБГ11-25 (Q=133 л/мин, Р=2,5 МПа)</t>
  </si>
  <si>
    <t>БГ11-11А</t>
  </si>
  <si>
    <t>Агрегат шестеренный с двигателем БГ11-11А (Q=5 л/мин, Р=0,5 МПа)</t>
  </si>
  <si>
    <t>БГ11-11</t>
  </si>
  <si>
    <t>Агрегат шестеренный с двигателем БГ11-11 (Q=8 л/мин, Р=0,5 МПа)</t>
  </si>
  <si>
    <t>ВГ11-11А</t>
  </si>
  <si>
    <t>Агрегат шестеренный с двигателем ВГ11-11А (Q=5 л/мин, Р=0,5 МПа)</t>
  </si>
  <si>
    <t>ВГ11-11</t>
  </si>
  <si>
    <t>Агрегат шестеренный с двигателем ВГ11-11 (Q=8 л/мин, Р=0,5 МПа)</t>
  </si>
  <si>
    <t>БГ11-22А</t>
  </si>
  <si>
    <t>Агрегат шестеренный с двигателем БГ11-22А (Q=12 л/мин, Р=2,5 МПа)</t>
  </si>
  <si>
    <t>БГ11-22</t>
  </si>
  <si>
    <t>Агрегат шестеренный с двигателем БГ11-22 (Q=18 л/мин, Р=2,5 МПа)</t>
  </si>
  <si>
    <t>БГ11-23А</t>
  </si>
  <si>
    <t>Агрегат шестеренный с двигателем БГ11-23А (Q=26 л/мин, Р=2,5 МПа)</t>
  </si>
  <si>
    <t>БГ11-23</t>
  </si>
  <si>
    <t>Агрегат шестеренный с двигателем БГ11-23 (Q=38 л/мин, Р=2,5 МПа)</t>
  </si>
  <si>
    <t>БГ11-24А</t>
  </si>
  <si>
    <t>Агрегат шестеренный с двигателем БГ11-24А (Q=51,5 л/мин, Р=2,5 МПа)</t>
  </si>
  <si>
    <t>БГ11-24</t>
  </si>
  <si>
    <t>Агрегат шестеренный с двигателем БГ11-24 (Q=73 л/мин, Р=2,5 МПа)</t>
  </si>
  <si>
    <t>БГ11-25А</t>
  </si>
  <si>
    <t>Агрегат шестеренный с двигателем БГ11-25А (Q=105 л/мин, Р=2,5 МПа)</t>
  </si>
  <si>
    <t>БГ11-25</t>
  </si>
  <si>
    <t>Агрегат шестеренный с двигателем БГ11-25 (Q=133 л/мин, Р=2,5 МПа)</t>
  </si>
  <si>
    <t>насосы для подачи СОЖ</t>
  </si>
  <si>
    <t>П25М</t>
  </si>
  <si>
    <t>Насос для подачи СОЖ П25М (НГ-1-25;Q=25 л/мин, Р=0,03 МПа)</t>
  </si>
  <si>
    <t>П32М</t>
  </si>
  <si>
    <t>Насос для подачи СОЖ П32М (НГ-1-32;Q=32 л/мин, Р=0,03 МПа)</t>
  </si>
  <si>
    <t>П50М</t>
  </si>
  <si>
    <t>Насос для подачи СОЖ П50М (НГ-2-50;Q=50 л/мин, Р=0,03 МПа)</t>
  </si>
  <si>
    <t>П125М</t>
  </si>
  <si>
    <t>Насос для подачи СОЖ П125М (Q=125 л/мин, Р=0,06 МПа)</t>
  </si>
  <si>
    <t>П200М</t>
  </si>
  <si>
    <t>Насос для подачи СОЖ П200М (Q=200 л/мин, Р=0,08 МПа)</t>
  </si>
  <si>
    <t xml:space="preserve">Гидромоторы аксиально-поршневые </t>
  </si>
  <si>
    <t>Г15-21Р</t>
  </si>
  <si>
    <t>Гидромотор аксиально-поршневой Г15-21Р (Р=6,3 МПа, Q=10,8л/мин)</t>
  </si>
  <si>
    <t>Г15-22Р</t>
  </si>
  <si>
    <t>Гидромотор аксиально-поршневой Г15-22Р (Р=6,3 МПа, Q=19,2л/мин)</t>
  </si>
  <si>
    <t>Г15-23Р</t>
  </si>
  <si>
    <t>Гидромотор аксиально-поршневой Г15-23Р (Р=6,3 МПа, Q=40,2л/мин)</t>
  </si>
  <si>
    <t>Г15-24Р</t>
  </si>
  <si>
    <t>Гидромотор аксиально-поршневой Г15-24Р (Р=6,3 МПа, Q=76,8л/мин)</t>
  </si>
  <si>
    <t>Г15-25Р</t>
  </si>
  <si>
    <t>Гидромотор аксиально-поршневой Г15-25Р (Р=6,3 МПа, Q=153,6л/мин)</t>
  </si>
  <si>
    <t>насосы пластинчатые</t>
  </si>
  <si>
    <t>НПлР 20/6,3</t>
  </si>
  <si>
    <t>Насос пластинчатый регулируемый НПлР 20/6,3 (Q=26,5 л/мин)</t>
  </si>
  <si>
    <t>НПлР 20/16</t>
  </si>
  <si>
    <t>Насос пластинчатый регулируемый НПлР 20/16 (Q=24 л/мин)</t>
  </si>
  <si>
    <t>НПлР 50/6,3</t>
  </si>
  <si>
    <t>Насос пластинчатый регулируемый НПлР 50/6,3 (Q=68,5 л/мин)</t>
  </si>
  <si>
    <t>НПлР 50/16</t>
  </si>
  <si>
    <t>Насос пластинчатый регулируемый НПлР 50/16 (Q=63,5 л/мин)</t>
  </si>
  <si>
    <t>НПлР 80/6,3</t>
  </si>
  <si>
    <t>Насос пластинчатый регулируемый НПлР 80/6,3 (Q=107 л/мин)</t>
  </si>
  <si>
    <t>НПлР 80/16</t>
  </si>
  <si>
    <t>Насос пластинчатый регулируемый НПлР 80/16 (Q=97 л/мин)</t>
  </si>
  <si>
    <t>НПлР 125/6,3</t>
  </si>
  <si>
    <t>Насос пластинчатый регулируемый НПлР 125/6,3 (Q=172,5 л/мин)</t>
  </si>
  <si>
    <t>НПлР 125/16</t>
  </si>
  <si>
    <t>Насос пластинчатый регулируемый НПлР 125/16 (Q=152 л/мин)</t>
  </si>
  <si>
    <t>НПлР 125/12,5</t>
  </si>
  <si>
    <t>Насос пластинчатый регулируемый НПлР 125/12,5 (Q=160 л/мин)</t>
  </si>
  <si>
    <t>НПлР20/16+НПлР20/16</t>
  </si>
  <si>
    <t>Насос пластинчатый регулируемый НПлР20/16 + НПлР20/16 (Q=24+24 л/мин)</t>
  </si>
  <si>
    <t>НПлР50/16+НПлР20/16</t>
  </si>
  <si>
    <t>Насос пластинчатый регулируемый НПлР50/16 + НПлР20/16 (Q=63,5+24 л/мин)</t>
  </si>
  <si>
    <t>НПлР50/16+НПлР50/16</t>
  </si>
  <si>
    <t>Насос пластинчатый регулируемый НПлР50/16 + НПлР50/16 (Q=63,5+63,5 л/мин)</t>
  </si>
  <si>
    <t>НПлР80/16+НПлР20/16</t>
  </si>
  <si>
    <t>Насос пластинчатый регулируемый НПлР80/16 + НПлР20/16 (Q=97+24 л/мин)</t>
  </si>
  <si>
    <t>НПлР80/16+НПлР50/16</t>
  </si>
  <si>
    <t>Насос пластинчатый регулируемый НПлР80/16 + НПлР50/16 (Q=97+63,5 л/мин)</t>
  </si>
  <si>
    <t>НПлР80/16+НПлР80/16</t>
  </si>
  <si>
    <t>Насос пластинчатый регулируемый НПлР80/16 + НПлР80/16 (Q=97+97л/мин)</t>
  </si>
  <si>
    <t>НПлР125/16+НПлР20/16</t>
  </si>
  <si>
    <t>Насос пластинчатый регулируемый НПлР125/16 + НПлР20/16 (Q=152+24л/мин)</t>
  </si>
  <si>
    <t>НПлР125/16+НПлР50/16</t>
  </si>
  <si>
    <t>Насос пластинчатый регулируемый НПлР125/16 + НПлР50/16 (Q=152+63,5л/мин)</t>
  </si>
  <si>
    <t>НПлР125/16+НПлР80/16</t>
  </si>
  <si>
    <t>Насос пластинчатый регулируемый НПлР125/16 + НПлР80/16 (Q=152+97л/мин)</t>
  </si>
  <si>
    <t>Г12-54АМ</t>
  </si>
  <si>
    <t>Насос пластинчатый регулируемый Г12-54АМ (Q=53 л/мин)</t>
  </si>
  <si>
    <t>Г12-55АМ</t>
  </si>
  <si>
    <t>Насос пластинчатый регулируемый Г12-55АМ (Q=95 л/мин)</t>
  </si>
  <si>
    <t>2Г12-54АМ-2,5</t>
  </si>
  <si>
    <t>Насос пластинчатый регулируемый 2Г12-54АМ-2,5 (Q=55 л/мин)</t>
  </si>
  <si>
    <t>2Г12-54АМ-4</t>
  </si>
  <si>
    <t>Насос пластинчатый регулируемый 2Г12-55АМ-4 (Q=97л/мин)</t>
  </si>
  <si>
    <t>НПл 5/20</t>
  </si>
  <si>
    <t>Насос пластинчатый нерегулируемый НПл 5/20 (Q=5 л/мин)</t>
  </si>
  <si>
    <t>НПл 8/20</t>
  </si>
  <si>
    <t>Насос пластинчатый нерегулируемый НПл 8/20 (Q=8 л/мин)</t>
  </si>
  <si>
    <t>НПл 12,5/20</t>
  </si>
  <si>
    <t>Насос пластинчатый нерегулируемый НПл 12,5/20 (Q=14 л/мин)</t>
  </si>
  <si>
    <t>НПл 16/20</t>
  </si>
  <si>
    <t>Насос пластинчатый нерегулируемый НПл 16/20 (Q=19 л/мин)</t>
  </si>
  <si>
    <t>НПл 20/20</t>
  </si>
  <si>
    <t>Насос пластинчатый нерегулируемый НПл 20/20 (Q=25 л/мин)</t>
  </si>
  <si>
    <t>НПл 25/20</t>
  </si>
  <si>
    <t>Насос пластинчатый нерегулируемый НПл 25/20 (Q=33 л/мин)</t>
  </si>
  <si>
    <t>НПл 5/16</t>
  </si>
  <si>
    <t>Насос пластинчатый нерегулируемый НПл 5/16 (Q=5 л/мин,стар. наим БГ12-21АМ)</t>
  </si>
  <si>
    <t>НПл 8/16</t>
  </si>
  <si>
    <t>Насос пластинчатый нерегулируемый НПл 8/16 (Q=8 л/мин,стар. наим БГ12-21М)</t>
  </si>
  <si>
    <t>НПл 12,5/16</t>
  </si>
  <si>
    <t>Насос пластинчатый нерегулируемый НПл 12,5/16 (Q=14 л/мин,стар. наим БГ12-22АМ)</t>
  </si>
  <si>
    <t>НПл 16/16</t>
  </si>
  <si>
    <t>Насос пластинчатый нерегулируемый НПл 16/16 (Q=19 л/мин,стар. наим БГ12-22М)</t>
  </si>
  <si>
    <t>НПл 20/16</t>
  </si>
  <si>
    <t>Насос пластинчатый нерегулируемый НПл 20/16 (Q=25 л/мин,стар. наим БГ12-23АМ)</t>
  </si>
  <si>
    <t>НПл 25/16</t>
  </si>
  <si>
    <t>Насос пластинчатый нерегулируемый НПл 25/16 (Q=33 л/мин,стар. наим БГ12-23М)</t>
  </si>
  <si>
    <t>НПл 8/6,3</t>
  </si>
  <si>
    <t>Насос пластинчатый нерегулируемый НПл 8/6,3 (Q=5 л/мин,стар. наим Г12-31АМ)</t>
  </si>
  <si>
    <t>НПл 12,5/6,3</t>
  </si>
  <si>
    <t>Насос пластинчатый нерегулируемый НПл 12,5/6,3 (Q=9 л/мин,стар. наим Г12-31М)</t>
  </si>
  <si>
    <t>НПл 16/6,3</t>
  </si>
  <si>
    <t>Насос пластинчатый нерегулируемый НПл 16/6,3 (Q=12 л/мин,стар. наим Г12-32АМ)</t>
  </si>
  <si>
    <t>НПл 25/6,3</t>
  </si>
  <si>
    <t>Насос пластинчатый нерегулируемый НПл 25/6,3 (Q=21 л/мин,стар. наим Г12-32М)</t>
  </si>
  <si>
    <t>НПл 32/6,3</t>
  </si>
  <si>
    <t>Насос пластинчатый нерегулируемый НПл 32/6,3 (Q=27 л/мин,стар. наим Г12-33АМ)</t>
  </si>
  <si>
    <t>НПл 40/6,3</t>
  </si>
  <si>
    <t>Насос пластинчатый нерегулируемый НПл 40/6,3 (Q=35 л/мин,стар. наим Г12-33М)</t>
  </si>
  <si>
    <t>НПл 5-5/20</t>
  </si>
  <si>
    <t>Насос пластинчатый нерегулируемый НПл 5-5/20 (Q=5-5 л/мин)</t>
  </si>
  <si>
    <t>НПл 5-8/20</t>
  </si>
  <si>
    <t>Насос пластинчатый нерегулируемый НПл 5-8/20 (Q=5-8 л/мин)</t>
  </si>
  <si>
    <t>НПл 5-12,5/20</t>
  </si>
  <si>
    <t>Насос пластинчатый нерегулируемый НПл 5-12,5/20 (Q=5-14 л/мин)</t>
  </si>
  <si>
    <t>НПл 5-16/20</t>
  </si>
  <si>
    <t>Насос пластинчатый нерегулируемый НПл 5-16/20 (Q=5-19 л/мин)</t>
  </si>
  <si>
    <t>НПл 5-20/20</t>
  </si>
  <si>
    <t>Насос пластинчатый нерегулируемый НПл 5-20/20 (Q=5-25 л/мин)</t>
  </si>
  <si>
    <t>НПл 5-25/20</t>
  </si>
  <si>
    <t>Насос пластинчатый нерегулируемый НПл 5-25/20 (Q=5-33 л/мин)</t>
  </si>
  <si>
    <t>НПл 8-8/20</t>
  </si>
  <si>
    <t>Насос пластинчатый нерегулируемый НПл 8-8/20 (Q=8-8 л/мин)</t>
  </si>
  <si>
    <t>НПл 8-12,5/20</t>
  </si>
  <si>
    <t>Насос пластинчатый нерегулируемый НПл 8-12,5/20 (Q=8-14 л/мин)</t>
  </si>
  <si>
    <t>НПл 8-16/20</t>
  </si>
  <si>
    <t>Насос пластинчатый нерегулируемый НПл 8-16/20 (Q=8-19 л/мин)</t>
  </si>
  <si>
    <t>НПл 8-20/20</t>
  </si>
  <si>
    <t>Насос пластинчатый нерегулируемый НПл 8-20/20 (Q=8-25 л/мин)</t>
  </si>
  <si>
    <t>НПл 8-25/20</t>
  </si>
  <si>
    <t>Насос пластинчатый нерегулируемый НПл 8-25/20 (Q=8-33 л/мин)</t>
  </si>
  <si>
    <t>НПл 12,5-12,5/20</t>
  </si>
  <si>
    <t>Насос пластинчатый нерегулируемый НПл 12,5-12,5/20 (Q=14-14 л/мин)</t>
  </si>
  <si>
    <t>НПл 12,5-16/20</t>
  </si>
  <si>
    <t>Насос пластинчатый нерегулируемый НПл 12,5-16/20 (Q=14-19 л/мин)</t>
  </si>
  <si>
    <t>НПл 12,5-20/20</t>
  </si>
  <si>
    <t>Насос пластинчатый нерегулируемый НПл 12,5-20/20 (Q=14-25 л/мин)</t>
  </si>
  <si>
    <t>НПл 12,5-25/20</t>
  </si>
  <si>
    <t>Насос пластинчатый нерегулируемый НПл 12,5-25/20 (Q=14-33 л/мин)</t>
  </si>
  <si>
    <t>НПл 16-16/20</t>
  </si>
  <si>
    <t>Насос пластинчатый нерегулируемый НПл 16-16/20 (Q=19-19 л/мин)</t>
  </si>
  <si>
    <t>НПл 16-20/20</t>
  </si>
  <si>
    <t>Насос пластинчатый нерегулируемый НПл 16-20/20 (Q=19-25 л/мин)</t>
  </si>
  <si>
    <t>НПл 16-25/20</t>
  </si>
  <si>
    <t>Насос пластинчатый нерегулируемый НПл 16-25/20 (Q=19-33 л/мин)</t>
  </si>
  <si>
    <t>НПл 20-20/20</t>
  </si>
  <si>
    <t>Насос пластинчатый нерегулируемый НПл 20-20/20 (Q=25-25 л/мин)</t>
  </si>
  <si>
    <t>НПл 20-25/20</t>
  </si>
  <si>
    <t>Насос пластинчатый нерегулируемый НПл 20-25/20 (Q=25-33 л/мин)</t>
  </si>
  <si>
    <t>НПл 25-25/20</t>
  </si>
  <si>
    <t>Насос пластинчатый нерегулируемый НПл 25-25/20 (Q=33-33 л/мин)</t>
  </si>
  <si>
    <t>НПл 5-5/16</t>
  </si>
  <si>
    <t>Насос пластинчатый нерегулируемый НПл 5-5/16 (Q=5-5 л/мин,стар. наим 5БГ12-21АМ)</t>
  </si>
  <si>
    <t>НПл 5-8/16</t>
  </si>
  <si>
    <t>Насос пластинчатый нерегулируемый НПл 5-8/16 (Q=5-8 л/мин,стар. наим 5Г12-21М)</t>
  </si>
  <si>
    <t>НПл 5-12,5/16</t>
  </si>
  <si>
    <t>Насос пластинчатый нерегулируемый НПл 5-12,5/16 (Q=5-14 л/мин,стар. наим 5БГ12-22АМ)</t>
  </si>
  <si>
    <t>НПл 5-16/16</t>
  </si>
  <si>
    <t>Насос пластинчатый нерегулируемый НПл 5-16/16 (Q=5-19 л/мин,стар. наим 5БГ12-22М)</t>
  </si>
  <si>
    <t>НПл 5-20/16</t>
  </si>
  <si>
    <t>Насос пластинчатый нерегулируемый НПл 5-20/16 (Q=5-25 л/мин,стар. наим 5БГ12-23АМ)</t>
  </si>
  <si>
    <t>НПл 5-25/16</t>
  </si>
  <si>
    <t>Насос пластинчатый нерегулируемый НПл 5-25/16 (Q=5-33 л/мин,стар. наим 5БГ12-23М)</t>
  </si>
  <si>
    <t>НПл 8-8/16</t>
  </si>
  <si>
    <t>Насос пластинчатый нерегулируемый НПл 8-8/16 (Q=8-8 л/мин,стар. наим 8Г12-21М)</t>
  </si>
  <si>
    <t>НПл 8-12,5/16</t>
  </si>
  <si>
    <t>Насос пластинчатый нерегулируемый НПл 8-12,5/16 (Q=8-14 л/мин,стар. наим 8БГ12-22АМ)</t>
  </si>
  <si>
    <t>НПл 8-16/16</t>
  </si>
  <si>
    <t>Насос пластинчатый нерегулируемый НПл 8-16/16 (Q=8-19 л/мин,стар. наим 8БГ12-22М)</t>
  </si>
  <si>
    <t>НПл 8-20/16</t>
  </si>
  <si>
    <t>Насос пластинчатый нерегулируемый НПл 8-20/16 (Q=8-25 л/мин,стар. наим 8БГ12-23АМ)</t>
  </si>
  <si>
    <t>НПл 8-25/16</t>
  </si>
  <si>
    <t>Насос пластинчатый нерегулируемый НПл 8-25/16 (Q=8-33 л/мин,стар. наим 8БГ12-23М)</t>
  </si>
  <si>
    <t>НПл 12,5-12,5/16</t>
  </si>
  <si>
    <t>Насос пластинчатый нерегулируемый НПл 12,5-12,5/16 (Q=14-14 л/мин,стар. наим 12БГ12-22АМ)</t>
  </si>
  <si>
    <t>НПл 12,5-16/16</t>
  </si>
  <si>
    <t>Насос пластинчатый нерегулируемый НПл 12,5-16/16 (Q=14-19 л/мин,стар. наим 12БГ12-22М)</t>
  </si>
  <si>
    <t>НПл 12,5-20/16</t>
  </si>
  <si>
    <t>Насос пластинчатый нерегулируемый НПл 12,5-20/16 (Q=14-25 л/мин,стар. наим 12БГ12-23АМ)</t>
  </si>
  <si>
    <t>НПл 12,5-25/16</t>
  </si>
  <si>
    <t>Насос пластинчатый нерегулируемый НПл 12,5-25/16 (Q=14-33 л/мин,стар. наим 12БГ12-23М)</t>
  </si>
  <si>
    <t>НПл 16-16/16</t>
  </si>
  <si>
    <t>Насос пластинчатый нерегулируемый НПл 16-16/16 (Q=19-19 л/мин,стар. наим 18БГ12-22М)</t>
  </si>
  <si>
    <t>НПл 16-20/16</t>
  </si>
  <si>
    <t>Насос пластинчатый нерегулируемый НПл 16-20/16 (Q=19-25 л/мин,стар. наим 18БГ12-23АМ)</t>
  </si>
  <si>
    <t>НПл 16-25/16</t>
  </si>
  <si>
    <t>Насос пластинчатый нерегулируемый НПл 16-25/16 (Q=19-33 л/мин,стар. наим 18БГ12-23М)</t>
  </si>
  <si>
    <t>НПл 20-20/16</t>
  </si>
  <si>
    <t>Насос пластинчатый нерегулируемый НПл 20-20/16 (Q=25-25 л/мин,стар. наим 25БГ12-23АМ)</t>
  </si>
  <si>
    <t>НПл 20-25/16</t>
  </si>
  <si>
    <t>Насос пластинчатый нерегулируемый НПл 20-25/16 (Q=25-33 л/мин,стар. наим 25БГ12-23М)</t>
  </si>
  <si>
    <t>НПл 25-25/16</t>
  </si>
  <si>
    <t>Насос пластинчатый нерегулируемый НПл 25-25/16 (Q=33-33 л/мин,стар. наим 35БГ12-23М)</t>
  </si>
  <si>
    <t>НПл 8-8/6,3</t>
  </si>
  <si>
    <t>Насос пластинчатый нерегулируемый НПл 8-8/6,3 (Q=5-5 л/мин,стар. наим 5Г12-31АМ)</t>
  </si>
  <si>
    <t>НПл 8-12,5/6,3</t>
  </si>
  <si>
    <t>Насос пластинчатый нерегулируемый НПл 8-12,5/6,3 (Q=5-9 л/мин,стар. наим 5Г12-31М)</t>
  </si>
  <si>
    <t>НПл 8-16/6,3</t>
  </si>
  <si>
    <t>Насос пластинчатый нерегулируемый НПл 8-16/6,3 (Q=5-12 л/мин,стар. наим 5Г12-32АМ)</t>
  </si>
  <si>
    <t>НПл 8-25/6,3</t>
  </si>
  <si>
    <t>Насос пластинчатый нерегулируемый НПл 8-25/6,3 (Q=5-21 л/мин,стар. наим 5Г12-32М)</t>
  </si>
  <si>
    <t>НПл 8-32/6,3</t>
  </si>
  <si>
    <t>Насос пластинчатый нерегулируемый НПл 8-32/6,3 (Q=5-27 л/мин,стар. наим 5Г12-33АМ)</t>
  </si>
  <si>
    <t>НПл 8-40/6,3</t>
  </si>
  <si>
    <t>Насос пластинчатый нерегулируемый НПл 8-40/6,3 (Q=5-35 л/мин,стар. наим 5Г12-33М)</t>
  </si>
  <si>
    <t>НПл 12,5-12,5/6,3</t>
  </si>
  <si>
    <t>Насос пластинчатый нерегулируемый НПл 12,5-12,5/6,3 (Q=9-9 л/мин,стар. наим 8Г12-31М)</t>
  </si>
  <si>
    <t>НПл 12,5-16/6,3</t>
  </si>
  <si>
    <t>Насос пластинчатый нерегулируемый НПл 12,5-16/6,3 (Q=9-12 л/мин,стар. наим 8Г12-32АМ)</t>
  </si>
  <si>
    <t>НПл 12,5-25/6,3</t>
  </si>
  <si>
    <t>Насос пластинчатый нерегулируемый НПл 12,5-25/6,3 (Q=9-21 л/мин,стар. наим 8Г12-32М)</t>
  </si>
  <si>
    <t>НПл 12,5-32/6,3</t>
  </si>
  <si>
    <t>Насос пластинчатый нерегулируемый НПл 12,5-32/6,3 (Q=9-27 л/мин,стар. наим 8Г12-33АМ)</t>
  </si>
  <si>
    <t>НПл 12,5-40/6,3</t>
  </si>
  <si>
    <t>Насос пластинчатый нерегулируемый НПл 12,5-40/6,3 (Q=9-35 л/мин,стар. наим 8Г12-33М)</t>
  </si>
  <si>
    <t xml:space="preserve"> </t>
  </si>
  <si>
    <t>НПл 16-16/6,3</t>
  </si>
  <si>
    <t>Насос пластинчатый нерегулируемый НПл 16-16/6,3 (Q=12-12 л/мин,стар. наим 12Г12-32АМ)</t>
  </si>
  <si>
    <t>НПл 16-25/6,3</t>
  </si>
  <si>
    <t>Насос пластинчатый нерегулируемый НПл 16-25/6,3 (Q=12-21 л/мин,стар. наим 12Г12-32М)</t>
  </si>
  <si>
    <t>НПл 16-32/6,3</t>
  </si>
  <si>
    <t>Насос пластинчатый нерегулируемый НПл 16-32/6,3 (Q=12-27 л/мин,стар. наим 12Г12-33АМ)</t>
  </si>
  <si>
    <t>НПл 16-40/6,3</t>
  </si>
  <si>
    <t>Насос пластинчатый нерегулируемый НПл 16-40/6,3 (Q=12-35 л/мин,стар. наим 12Г12-33М)</t>
  </si>
  <si>
    <t>НПл 25-25/6,3</t>
  </si>
  <si>
    <t>Насос пластинчатый нерегулируемый НПл 25-25/6,3 (Q=21-21 л/мин,стар. наим 18Г12-32М)</t>
  </si>
  <si>
    <t>НПл 25-32/6,3</t>
  </si>
  <si>
    <t>Насос пластинчатый нерегулируемый НПл 25-32/6,3 (Q=21-27 л/мин,стар. наим 18Г12-33АМ)</t>
  </si>
  <si>
    <t>НПл 25-40/6,3</t>
  </si>
  <si>
    <t>Насос пластинчатый нерегулируемый НПл 25-40/6,3 (Q=21-35 л/мин,стар. наим 18Г12-33М)</t>
  </si>
  <si>
    <t>НПл 32-32/6,3</t>
  </si>
  <si>
    <t>Насос пластинчатый нерегулируемый НПл 32-32/6,3 (Q=27-27 л/мин,стар. наим 25Г12-33АМ)</t>
  </si>
  <si>
    <t>НПл 32-40/6,3</t>
  </si>
  <si>
    <t>Насос пластинчатый нерегулируемый НПл 32-40/6,3 (Q=27-35 л/мин,стар. наим 25Г12-33М)</t>
  </si>
  <si>
    <t>НПл 40-40/6,3</t>
  </si>
  <si>
    <t>Насос пластинчатый нерегулируемый НПл 40-40/6,3 (Q=35-35 л/мин,стар. наим 35Г12-33М)</t>
  </si>
  <si>
    <t>НПл 45/20</t>
  </si>
  <si>
    <t>Насос пластинчатый нерегулируемый НПл 45/20 (Q=56 л/мин)</t>
  </si>
  <si>
    <t>НПл 56/20</t>
  </si>
  <si>
    <t>Насос пластинчатый нерегулируемый НПл 56/20 (Q=71 л/мин)</t>
  </si>
  <si>
    <t>НПл 80/20</t>
  </si>
  <si>
    <t>Насос пластинчатый нерегулируемый НПл 80/20 (Q=105 л/мин)</t>
  </si>
  <si>
    <t>НПл 45/16</t>
  </si>
  <si>
    <t>Насос пластинчатый нерегулируемый НПл 45/16 (Q=56 л/мин,стар. наим БГ12-24АМ)</t>
  </si>
  <si>
    <t>НПл 56/16</t>
  </si>
  <si>
    <t>Насос пластинчатый нерегулируемый НПл 56/16 (Q=71 л/мин,стар. наим БГ12-24М)</t>
  </si>
  <si>
    <t>НПл 80/16</t>
  </si>
  <si>
    <t>Насос пластинчатый нерегулируемый НПл 80/16 (Q=105 л/мин,стар. наим БГ12-25АМ)</t>
  </si>
  <si>
    <t>НПл 63/6,3</t>
  </si>
  <si>
    <t>Насос пластинчатый нерегулируемый НПл 63/6,3 (Q=53 л/мин,стар. наим Г12-24АМ)</t>
  </si>
  <si>
    <t>НПл 80/6,3</t>
  </si>
  <si>
    <t>Насос пластинчатый нерегулируемый НПл 80/6,3 (Q=69 л/мин,стар. наим Г12-24М)</t>
  </si>
  <si>
    <t>НПл 125/6,3</t>
  </si>
  <si>
    <t>Насос пластинчатый нерегулируемый НПл 125/6,3 (Q=110 л/мин,стар. наим Г12-25АМ)</t>
  </si>
  <si>
    <t>НПл 45-45/20</t>
  </si>
  <si>
    <t>Насос пластинчатый нерегулируемый НПл 45-45/20 (Q=56-56 л/мин)</t>
  </si>
  <si>
    <t>НПл 45-56/20</t>
  </si>
  <si>
    <t>Насос пластинчатый нерегулируемый НПл 45-56/20 (Q=56-71 л/мин)</t>
  </si>
  <si>
    <t>НПл 45-80/20</t>
  </si>
  <si>
    <t>Насос пластинчатый нерегулируемый НПл 45-80/20 (Q=56-105 л/мин)</t>
  </si>
  <si>
    <t>НПл 56-56/20</t>
  </si>
  <si>
    <t>Насос пластинчатый нерегулируемый НПл 56-56/20 (Q=71-71 л/мин)</t>
  </si>
  <si>
    <t>НПл 56-80/20</t>
  </si>
  <si>
    <t>Насос пластинчатый нерегулируемый НПл 56-80/20 (Q=71-105 л/мин)</t>
  </si>
  <si>
    <t>НПл 80-80/20</t>
  </si>
  <si>
    <t>Насос пластинчатый нерегулируемый НПл 80-80/20 (Q=105-105 л/мин)</t>
  </si>
  <si>
    <t>НПл 45-45/16</t>
  </si>
  <si>
    <t>Насос пластинчатый нерегулируемый НПл 45-45/16 (Q=56-56 л/мин,стар. наим 50БГ12-24АМ)</t>
  </si>
  <si>
    <t>НПл 45-56/16</t>
  </si>
  <si>
    <t>Насос пластинчатый нерегулируемый НПл 45-56/16 (Q=56-71 л/мин,стар. наим 50БГ12-24М)</t>
  </si>
  <si>
    <t>НПл 45-80/16</t>
  </si>
  <si>
    <t>Насос пластинчатый нерегулируемый НПл 45-80/16 (Q=56-105 л/мин,стар. наим 50БГ12-25АМ)</t>
  </si>
  <si>
    <t>НПл 56-56/16</t>
  </si>
  <si>
    <t>Насос пластинчатый нерегулируемый НПл 56-56/16 (Q=71-71 л/мин,стар. наим 70БГ12-24М)</t>
  </si>
  <si>
    <t>НПл 56-80/16</t>
  </si>
  <si>
    <t>Насос пластинчатый нерегулируемый НПл 56-80/16 (Q=71-105 л/мин,стар. наим 70БГ12-25АМ)</t>
  </si>
  <si>
    <t>НПл 80-80/16</t>
  </si>
  <si>
    <t>Насос пластинчатый нерегулируемый НПл 80-80/16 (Q=105-105 л/мин,стар. наим 100БГ12-25АМ)</t>
  </si>
  <si>
    <t>НПл 63-63/6,3</t>
  </si>
  <si>
    <t>Насос пластинчатый нерегулируемый НПл 63-63/6,3 (Q=53-53 л/мин,стар. наим 50Г12-24АМ)</t>
  </si>
  <si>
    <t>НПл 63-80/6,3</t>
  </si>
  <si>
    <t>Насос пластинчатый нерегулируемый НПл 63-80/6,3 (Q=53-69 л/мин,стар. наим 50Г12-24М)</t>
  </si>
  <si>
    <t>НПл 63-125/6,3</t>
  </si>
  <si>
    <t>Насос пластинчатый нерегулируемый НПл 63-125/6,3 (Q=53-110 л/мин,стар. наим 50Г12-25АМ)</t>
  </si>
  <si>
    <t>НПл 80-80/6,3</t>
  </si>
  <si>
    <t>Насос пластинчатый нерегулируемый НПл 80-80/6,3 (Q=69-69 л/мин,стар. наим 70Г12-24М)</t>
  </si>
  <si>
    <t>НПл 80-125/6,3</t>
  </si>
  <si>
    <t>Насос пластинчатый нерегулируемый НПл 80-125/6,3 (Q=69-110 л/мин,стар. наим 70Г12-25АМ)</t>
  </si>
  <si>
    <t>НПл 125-125/6,3</t>
  </si>
  <si>
    <t>Насос пластинчатый нерегулируемый НПл 125-125/6,3 (Q=110-110 л/мин,стар. наим 100Г12-25АМ)</t>
  </si>
  <si>
    <t>НПл 45-5/20</t>
  </si>
  <si>
    <t>Насос пластинчатый нерегулируемый НПл 45-5/20 (Q=56-5 л/мин)</t>
  </si>
  <si>
    <t>НПл 56-5/20</t>
  </si>
  <si>
    <t>Насос пластинчатый нерегулируемый НПл 56-5/20 (Q=71-5 л/мин)</t>
  </si>
  <si>
    <t>НПл 80-5/20</t>
  </si>
  <si>
    <t>Насос пластинчатый нерегулируемый НПл 80-5/20 (Q=105-5 л/мин)</t>
  </si>
  <si>
    <t>НПл 45-8/20</t>
  </si>
  <si>
    <t>Насос пластинчатый нерегулируемый НПл 45-8/20 (Q=56-8 л/мин)</t>
  </si>
  <si>
    <t>НПл 56-8/20</t>
  </si>
  <si>
    <t>Насос пластинчатый нерегулируемый НПл 56-8/20 (Q=71-8 л/мин)</t>
  </si>
  <si>
    <t>НПл 80-8/20</t>
  </si>
  <si>
    <t>Насос пластинчатый нерегулируемый НПл 80-8/20 (Q=105-8 л/мин)</t>
  </si>
  <si>
    <t>НПл 45-12,5/20</t>
  </si>
  <si>
    <t>Насос пластинчатый нерегулируемый НПл 45-12,5/20 (Q=56-14 л/мин)</t>
  </si>
  <si>
    <t>НПл 56-12,5/20</t>
  </si>
  <si>
    <t>Насос пластинчатый нерегулируемый НПл 56-12,5/20 (Q=71-14 л/мин)</t>
  </si>
  <si>
    <t>НПл 80-12,5/20</t>
  </si>
  <si>
    <t>Насос пластинчатый нерегулируемый НПл 80-12,5/20 (Q=105-14 л/мин)</t>
  </si>
  <si>
    <t>НПл 45-16/20</t>
  </si>
  <si>
    <t>Насос пластинчатый нерегулируемый НПл 45-16/20 (Q=56-19 л/мин)</t>
  </si>
  <si>
    <t>НПл 56-16/20</t>
  </si>
  <si>
    <t>Насос пластинчатый нерегулируемый НПл 56-16/20 (Q=71-19 л/мин)</t>
  </si>
  <si>
    <t>НПл 80-16/20</t>
  </si>
  <si>
    <t>Насос пластинчатый нерегулируемый НПл 80-16/20 (Q=105-19 л/мин)</t>
  </si>
  <si>
    <t>НПл 45-20/20</t>
  </si>
  <si>
    <t>Насос пластинчатый нерегулируемый НПл 45-20/20 (Q=56-25 л/мин)</t>
  </si>
  <si>
    <t>НПл 56-20/20</t>
  </si>
  <si>
    <t>Насос пластинчатый нерегулируемый НПл 56-20/20 (Q=71-25 л/мин)</t>
  </si>
  <si>
    <t>НПл 80-20/20</t>
  </si>
  <si>
    <t>Насос пластинчатый нерегулируемый НПл 80-20/20 (Q=105-25 л/мин)</t>
  </si>
  <si>
    <t>НПл 45-25/20</t>
  </si>
  <si>
    <t>Насос пластинчатый нерегулируемый НПл 45-25/20 (Q=56-33 л/мин)</t>
  </si>
  <si>
    <t>НПл 56-25/20</t>
  </si>
  <si>
    <t>Насос пластинчатый нерегулируемый НПл 56-25/20 (Q=71-35 л/мин)</t>
  </si>
  <si>
    <t>НПл 80-25/20</t>
  </si>
  <si>
    <t>Насос пластинчатый нерегулируемый НПл 80-25/20 (Q=105-33 л/мин)</t>
  </si>
  <si>
    <t>НПл 45-5/16</t>
  </si>
  <si>
    <t>Насос пластинчатый нерегулируемый НПл 45-5/16 (Q=56-5 л/мин,стар. наим 5БГ12-24АМ)</t>
  </si>
  <si>
    <t>НПл 56-5/16</t>
  </si>
  <si>
    <t>Насос пластинчатый нерегулируемый НПл 56-5/16 (Q=71-5 л/мин,стар. наим 5БГ12-24М)</t>
  </si>
  <si>
    <t>НПл 80-5/16</t>
  </si>
  <si>
    <t>Насос пластинчатый нерегулируемый НПл 80-5/16 (Q=105-5 л/мин,стар. наим 5БГ12-25АМ)</t>
  </si>
  <si>
    <t>НПл 45-8/16</t>
  </si>
  <si>
    <t>Насос пластинчатый нерегулируемый НПл 45-8/16 (Q=56-8 л/мин,стар. наим 8БГ12-24АМ)</t>
  </si>
  <si>
    <t>НПл 56-8/16</t>
  </si>
  <si>
    <t>Насос пластинчатый нерегулируемый НПл 56-8/16 (Q=71-8 л/мин,стар. наим 8БГ12-24М)</t>
  </si>
  <si>
    <t>НПл 80-8/16</t>
  </si>
  <si>
    <t>Насос пластинчатый нерегулируемый НПл 80-8/16 (Q=105-8 л/мин,стар. наим 8БГ12-25АМ)</t>
  </si>
  <si>
    <t>НПл 45-12,5/16</t>
  </si>
  <si>
    <t>Насос пластинчатый нерегулируемый НПл 45-12,5/16 (Q=56-14 л/мин,стар. наим 12БГ12-24АМ)</t>
  </si>
  <si>
    <t>НПл 56-12,5/16</t>
  </si>
  <si>
    <t>Насос пластинчатый нерегулируемый НПл 56-12,5/16 (Q=71-14 л/мин,стар. наим 12БГ12-24М)</t>
  </si>
  <si>
    <t>НПл 80-12,5/16</t>
  </si>
  <si>
    <t>Насос пластинчатый нерегулируемый НПл 80-12,5/16 (Q=105-14 л/мин,стар. наим 12БГ12-25АМ)</t>
  </si>
  <si>
    <t>НПл 45-16/16</t>
  </si>
  <si>
    <t>Насос пластинчатый нерегулируемый НПл 45-16/16 (Q=56-19 л/мин,стар. наим 18БГ12-24АМ)</t>
  </si>
  <si>
    <t>НПл 56-16/16</t>
  </si>
  <si>
    <t>Насос пластинчатый нерегулируемый НПл 56-16/16 (Q=71-19 л/мин,стар. наим 18БГ12-24М)</t>
  </si>
  <si>
    <t>НПл 80-16/16</t>
  </si>
  <si>
    <t>Насос пластинчатый нерегулируемый НПл 80-16/16 (Q=105-19 л/мин,стар. наим 18БГ12-25АМ)</t>
  </si>
  <si>
    <t>НПл 45-20/16</t>
  </si>
  <si>
    <t>Насос пластинчатый нерегулируемый НПл 45-20/16 (Q=56-25 л/мин,стар. наим 25БГ12-24АМ)</t>
  </si>
  <si>
    <t>НПл 56-20/16</t>
  </si>
  <si>
    <t>Насос пластинчатый нерегулируемый НПл 56-20/16 (Q=71-25 л/мин,стар. наим 25БГ12-24М)</t>
  </si>
  <si>
    <t>НПл 80-20/16</t>
  </si>
  <si>
    <t>Насос пластинчатый нерегулируемый НПл 80-20/16 (Q=105-25 л/мин,стар. наим 25БГ12-25АМ)</t>
  </si>
  <si>
    <t>НПл 45-25/16</t>
  </si>
  <si>
    <t>Насос пластинчатый нерегулируемый НПл 45-25/16 (Q=56-33 л/мин,стар. наим 35БГ12-24АМ)</t>
  </si>
  <si>
    <t>НПл 56-25/16</t>
  </si>
  <si>
    <t>Насос пластинчатый нерегулируемый НПл 56-25/16 (Q=71-35 л/мин,стар. наим 35БГ12-24М)</t>
  </si>
  <si>
    <t>НПл 80-25/16</t>
  </si>
  <si>
    <t>Насос пластинчатый нерегулируемый НПл 80-25/16 (Q=105-33 л/мин,стар. наим 35БГ12-25АМ)</t>
  </si>
  <si>
    <t>НПл 63-8/6,3</t>
  </si>
  <si>
    <t>Насос пластинчатый нерегулируемый НПл 63-8/6,3 (Q=53-5 л/мин,стар. наим 5Г12-24АМ)</t>
  </si>
  <si>
    <t>НПл 80-8/6,3</t>
  </si>
  <si>
    <t>Насос пластинчатый нерегулируемый НПл 80-8/6,3 (Q=69-5 л/мин,стар. наим 5Г12-24М)</t>
  </si>
  <si>
    <t>НПл 125-8/6,3</t>
  </si>
  <si>
    <t>Насос пластинчатый нерегулируемый НПл 125-8/6,3 (Q=110-5 л/мин,стар. наим 5Г12-25АМ)</t>
  </si>
  <si>
    <t>НПл 63-12,5/6,3</t>
  </si>
  <si>
    <t>Насос пластинчатый нерегулируемый НПл 63-12,5/6,3 (Q=53-9 л/мин,стар. наим 8Г12-24АМ)</t>
  </si>
  <si>
    <t>НПл 80-12,5/6,3</t>
  </si>
  <si>
    <t>Насос пластинчатый нерегулируемый НПл 80-12,5/6,3 (Q=69-9 л/мин,стар. наим 8Г12-24М)</t>
  </si>
  <si>
    <t>НПл 125-12,5/6,3</t>
  </si>
  <si>
    <t>Насос пластинчатый нерегулируемый НПл 125-12,5/6,3 (Q=110-9 л/мин,стар. наим 8Г12-25АМ)</t>
  </si>
  <si>
    <t>НПл 63-16/6,3</t>
  </si>
  <si>
    <t>Насос пластинчатый нерегулируемый НПл 63-16/6,3 (Q=53-12 л/мин,стар. наим 12Г12-24АМ)</t>
  </si>
  <si>
    <t>НПл 80-16/6,3</t>
  </si>
  <si>
    <t>Насос пластинчатый нерегулируемый НПл 80-16/6,3 (Q=69-12 л/мин,стар. наим 12Г12-24М)</t>
  </si>
  <si>
    <t>НПл 125-16/6,3</t>
  </si>
  <si>
    <t>Насос пластинчатый нерегулируемый НПл 125-16/6,3 (Q=110-12 л/мин,стар. наим 12Г12-25АМ)</t>
  </si>
  <si>
    <t>НПл 63-25/6,3</t>
  </si>
  <si>
    <t>Насос пластинчатый нерегулируемый НПл 63-25/6,3 (Q=53-21 л/мин,стар. наим 18Г12-24АМ)</t>
  </si>
  <si>
    <t>НПл 80-25/6,3</t>
  </si>
  <si>
    <t>Насос пластинчатый нерегулируемый НПл 80-25/6,3 (Q=69-21 л/мин,стар. наим 18Г12-24М)</t>
  </si>
  <si>
    <t>НПл 125-25/6,3</t>
  </si>
  <si>
    <t>Насос пластинчатый нерегулируемый НПл 125-25/6,3 (Q=110-21 л/мин,стар. наим 18Г12-25АМ)</t>
  </si>
  <si>
    <t>НПл 63-32/6,3</t>
  </si>
  <si>
    <t>Насос пластинчатый нерегулируемый НПл 63-32/6,3 (Q=53-27 л/мин,стар. наим 25Г12-24АМ)</t>
  </si>
  <si>
    <t>НПл 80-32/6,3</t>
  </si>
  <si>
    <t>Насос пластинчатый нерегулируемый НПл 80-32/6,3 (Q=69-27 л/мин,стар. наим 25Г12-24М)</t>
  </si>
  <si>
    <t>НПл 125-32/6,3</t>
  </si>
  <si>
    <t>Насос пластинчатый нерегулируемый НПл 125-32/6,3 (Q=110-27 л/мин,стар. наим 25Г12-25АМ)</t>
  </si>
  <si>
    <t>НПл 63-40/6,3</t>
  </si>
  <si>
    <t>Насос пластинчатый нерегулируемый НПл 63-40/6,3 (Q=53-35 л/мин,стар. наим 35Г12-24АМ)</t>
  </si>
  <si>
    <t>НПл 80-40/6,3</t>
  </si>
  <si>
    <t>Насос пластинчатый нерегулируемый НПл 80-40/6,3 (Q=69-35 л/мин,стар. наим 35Г12-24М)</t>
  </si>
  <si>
    <t>НПл 125-40/6,3</t>
  </si>
  <si>
    <t>Насос пластинчатый нерегулируемый НПл 125-40/6,3 (Q=110-35 л/мин,стар. наим 35Г12-25АМ)</t>
  </si>
  <si>
    <t>БГ12-41Б</t>
  </si>
  <si>
    <t>Насос пластинчатый нерегулируемый БГ12-41Б (Q=3,3 л/мин)</t>
  </si>
  <si>
    <t>БГ12-41А</t>
  </si>
  <si>
    <t>Насос пластинчатый нерегулируемый БГ12-41А (Q=6 л/мин)</t>
  </si>
  <si>
    <t>БГ12-41</t>
  </si>
  <si>
    <t>Насос пластинчатый нерегулируемый БГ12-41 (Q=10,4 л/мин)</t>
  </si>
  <si>
    <t>БГ12-42</t>
  </si>
  <si>
    <t>Насос пластинчатый нерегулируемый БГ12-42 (Q=16,7 л/мин)</t>
  </si>
  <si>
    <t>3БГ12-41Б</t>
  </si>
  <si>
    <t>Насос пластинчатый нерегулируемый 3БГ12-41Б (Q=3,3/3,3 л/мин)</t>
  </si>
  <si>
    <t>3БГ12-41А</t>
  </si>
  <si>
    <t>Насос пластинчатый нерегулируемый 3БГ12-41А (Q=3,3/6 л/мин)</t>
  </si>
  <si>
    <t>3БГ12-41</t>
  </si>
  <si>
    <t>Насос пластинчатый нерегулируемый 3БГ12-41 (Q=3,3/10,4 л/мин)</t>
  </si>
  <si>
    <t>3БГ12-42</t>
  </si>
  <si>
    <t>Насос пластинчатый нерегулируемый 3БГ12-42 (Q=3,3/16,7 л/мин)</t>
  </si>
  <si>
    <t>6БГ12-41А</t>
  </si>
  <si>
    <t>Насос пластинчатый нерегулируемый 6БГ12-41А (Q=6/6 л/мин)</t>
  </si>
  <si>
    <t>6БГ12-41</t>
  </si>
  <si>
    <t>Насос пластинчатый нерегулируемый 6БГ12-41 (Q=6/10,4 л/мин)</t>
  </si>
  <si>
    <t>6БГ12-42</t>
  </si>
  <si>
    <t>Насос пластинчатый нерегулируемый 6БГ12-42 (Q=6/16,7 л/мин)</t>
  </si>
  <si>
    <t>10БГ12-41</t>
  </si>
  <si>
    <t>Насос пластинчатый нерегулируемый 10БГ12-41 (Q=10,4/10,4 л/мин)</t>
  </si>
  <si>
    <t>10БГ12-42</t>
  </si>
  <si>
    <t>Насос пластинчатый нерегулируемый 10БГ12-42 (Q=10,4/16,7 л/мин)</t>
  </si>
  <si>
    <t>16БГ12-42</t>
  </si>
  <si>
    <t>Насос пластинчатый нерегулируемый 16БГ12-42 (Q=16,7/16,7 л/мин)</t>
  </si>
  <si>
    <t>Г12-25М</t>
  </si>
  <si>
    <t>Насос пластинчатый Г12-25М (Q=140 л/мин)</t>
  </si>
  <si>
    <t>Г12-26АМ</t>
  </si>
  <si>
    <t>Насос пластинчатый Г12-26АМ (Q=200 л/мин)</t>
  </si>
  <si>
    <t>5Г12-25М</t>
  </si>
  <si>
    <t>Насос пластинчатый 5Г12-25М (Q=140/5 л/мин)</t>
  </si>
  <si>
    <t>8Г12-25М</t>
  </si>
  <si>
    <t>Насос пластинчатый 8Г12-25М (Q=140/8 л/мин)</t>
  </si>
  <si>
    <t>12Г12-25М</t>
  </si>
  <si>
    <t>Насос пластинчатый 12Г12-25М (Q=140/12 л/мин)</t>
  </si>
  <si>
    <t>18Г12-25М</t>
  </si>
  <si>
    <t>Насос пластинчатый 18Г12-25М (Q=140/18 л/мин)</t>
  </si>
  <si>
    <t>25Г12-25М</t>
  </si>
  <si>
    <t>Насос пластинчатый 25Г12-25М (Q=140/25 л/мин)</t>
  </si>
  <si>
    <t>35Г12-25М</t>
  </si>
  <si>
    <t>Насос пластинчатый 35Г12-25М (Q=140/35 л/мин)</t>
  </si>
  <si>
    <t>5Г12-26АМ</t>
  </si>
  <si>
    <t>Насос пластинчатый 5Г12-26АМ (Q=200/5 л/мин)</t>
  </si>
  <si>
    <t>8Г12-26АМ</t>
  </si>
  <si>
    <t>Насос пластинчатый 8Г12-26АМ (Q=200/8 л/мин)</t>
  </si>
  <si>
    <t>12Г12-26АМ</t>
  </si>
  <si>
    <t>Насос пластинчатый 12Г12-26АМ (Q=200/12 л/мин)</t>
  </si>
  <si>
    <t>18Г12-26АМ</t>
  </si>
  <si>
    <t>Насос пластинчатый 18Г12-26АМ (Q=200/18 л/мин)</t>
  </si>
  <si>
    <t>25Г12-26АМ</t>
  </si>
  <si>
    <t>Насос пластинчатый 25Г12-26АМ (Q=200/25 л/мин)</t>
  </si>
  <si>
    <t>35Г12-26АМ</t>
  </si>
  <si>
    <t>Насос пластинчатый 35Г12-26АМ (Q=200/35 л/мин)</t>
  </si>
  <si>
    <t>50Г12-25М</t>
  </si>
  <si>
    <t>Насос пластинчатый 50Г12-25М (Q=140/50 л/мин)</t>
  </si>
  <si>
    <t>70Г12-25М</t>
  </si>
  <si>
    <t>Насос пластинчатый 70Г12-25М (Q=140/70 л/мин)</t>
  </si>
  <si>
    <t>100Г12-25М</t>
  </si>
  <si>
    <t>Насос пластинчатый 100Г12-25М (Q=140/100 л/мин)</t>
  </si>
  <si>
    <t>50Г12-26АМ</t>
  </si>
  <si>
    <t>Насос пластинчатый 50Г12-26АМ (Q=200/50 л/мин)</t>
  </si>
  <si>
    <t>70Г12-26АМ</t>
  </si>
  <si>
    <t>Насос пластинчатый 70Г12-26АМ (Q=200/70 л/мин)</t>
  </si>
  <si>
    <t>100Г12-26АМ</t>
  </si>
  <si>
    <t>Насос пластинчатый 100Г12-26АМ (Q=200/100 л/мин)</t>
  </si>
  <si>
    <t>С12-4М-2</t>
  </si>
  <si>
    <t>Насос пластинчатый С12-4М-2 (Q=1,8 л/мин)</t>
  </si>
  <si>
    <t>С12-4М-3,2</t>
  </si>
  <si>
    <t>Насос пластинчатый С12-4М-3,2 (Q=2,9 л/мин)</t>
  </si>
  <si>
    <t>С12-4М-4</t>
  </si>
  <si>
    <t>Насос пластинчатый С12-4М-4 (Q=4,2 л/мин)</t>
  </si>
  <si>
    <t>С12-4М-6,3</t>
  </si>
  <si>
    <t>Насос пластинчатый С12-4М-6,3 (Q=6,3 л/мин)</t>
  </si>
  <si>
    <t>С12-4М-10</t>
  </si>
  <si>
    <t>Насос пластинчатый С12-4М-10 (Q=8 л/мин при 1000 об/мин)</t>
  </si>
  <si>
    <t>С12-5М-2</t>
  </si>
  <si>
    <t>Насос пластинчатый С12-5М-2 (Q=2,5 л/мин)</t>
  </si>
  <si>
    <t>С12-5М-3,2</t>
  </si>
  <si>
    <t>Насос пластинчатый С12-5М-3,2 (Q=4 л/мин)</t>
  </si>
  <si>
    <t>С12-5М-4</t>
  </si>
  <si>
    <t>Насос пластинчатый С12-5М-4 (Q=5 л/мин)</t>
  </si>
  <si>
    <t>С12-5М-6,3</t>
  </si>
  <si>
    <t>Насос пластинчатый С12-5М-6,3 (Q=8 л/мин)</t>
  </si>
  <si>
    <t>С12-5М-10</t>
  </si>
  <si>
    <t>Насос пластинчатый С12-5М-10 (Q=8,5 л/мин при 1000 об/мин)</t>
  </si>
  <si>
    <t xml:space="preserve">Наша номенклатура гораздо шире этого прайса. По любым вопросам касательно ПНЕВМАТИЧЕСКОГО, ГИДРАВЛИЧЕСКОГО и СМАЗОЧНОГО оборудования обращайтесь к нашему менеджеру по тел.: (863)290-26-21.                                                                                                                                                                                                          Также мы предлагаем:
   - Бесплатные консультации по замене дорогостоящего импортного оборудования на отечественные аналоги или наоборот;
   - Бесплатные консультации по ремонту или восстановлению пневматических и гидравлических приводов с выездом специалиста, если необходимо;
   - Большой склад, что позволяет оперативно решать вопросы по доставке продукции в короткие сроки ;    
   - Низкий уровень цен от наших зарубежных партнеров;                                                                             
   - Возможность поставки продукции, очищенной от таможенных процедур, за рубли РФ и по прямым контрактам.
- Действует система скидок.
Если Вас заинтересовала наша информация и нужны дополнительные сведения (технические   данные, каталоги и т.д.) обращайтесьпо тел./факс ( 863 ) 290 26 21.   или приезжайте г. Ростов-на-Дону, ул.Портовая, 543, офис 224.
</t>
  </si>
  <si>
    <r>
      <t xml:space="preserve">Фильтр-влагоотделитель </t>
    </r>
    <r>
      <rPr>
        <b/>
        <sz val="8"/>
        <rFont val="Arial Cyr"/>
        <family val="2"/>
      </rPr>
      <t>22-10Х40</t>
    </r>
  </si>
  <si>
    <r>
      <t xml:space="preserve">Фильтр-влагоотделитель </t>
    </r>
    <r>
      <rPr>
        <b/>
        <sz val="8"/>
        <rFont val="Arial Cyr"/>
        <family val="2"/>
      </rPr>
      <t>22-16Х40</t>
    </r>
  </si>
  <si>
    <r>
      <t xml:space="preserve">Фильтр-влагоотделитель </t>
    </r>
    <r>
      <rPr>
        <b/>
        <sz val="8"/>
        <rFont val="Arial Cyr"/>
        <family val="2"/>
      </rPr>
      <t>22-25Х40</t>
    </r>
  </si>
  <si>
    <r>
      <t xml:space="preserve">Фильтр-влагоотделитель </t>
    </r>
    <r>
      <rPr>
        <b/>
        <sz val="8"/>
        <rFont val="Arial Cyr"/>
        <family val="2"/>
      </rPr>
      <t>22-40Х40</t>
    </r>
  </si>
  <si>
    <r>
      <t xml:space="preserve">Фильтр-влагоотделитель </t>
    </r>
    <r>
      <rPr>
        <b/>
        <sz val="8"/>
        <rFont val="Arial Cyr"/>
        <family val="2"/>
      </rPr>
      <t>22у-10Х40</t>
    </r>
  </si>
  <si>
    <r>
      <t xml:space="preserve">Фильтр-влагоотделитель </t>
    </r>
    <r>
      <rPr>
        <b/>
        <sz val="8"/>
        <rFont val="Arial Cyr"/>
        <family val="2"/>
      </rPr>
      <t>22у-16Х40</t>
    </r>
  </si>
  <si>
    <r>
      <t xml:space="preserve">Фильтр-влагоотделитель </t>
    </r>
    <r>
      <rPr>
        <b/>
        <sz val="8"/>
        <rFont val="Arial Cyr"/>
        <family val="2"/>
      </rPr>
      <t>26-10Х40</t>
    </r>
  </si>
  <si>
    <r>
      <t xml:space="preserve">Фильтр-влагоотделитель </t>
    </r>
    <r>
      <rPr>
        <b/>
        <sz val="8"/>
        <rFont val="Arial Cyr"/>
        <family val="2"/>
      </rPr>
      <t>26-16Х40</t>
    </r>
  </si>
  <si>
    <r>
      <t xml:space="preserve">Фильтр-влагоотделитель </t>
    </r>
    <r>
      <rPr>
        <b/>
        <sz val="8"/>
        <rFont val="Arial Cyr"/>
        <family val="2"/>
      </rPr>
      <t>26-25Х40</t>
    </r>
  </si>
  <si>
    <r>
      <t xml:space="preserve">Маслораспылитель </t>
    </r>
    <r>
      <rPr>
        <b/>
        <sz val="8"/>
        <rFont val="Arial Cyr"/>
        <family val="2"/>
      </rPr>
      <t>121-10</t>
    </r>
  </si>
  <si>
    <r>
      <t xml:space="preserve">Маслораспылитель </t>
    </r>
    <r>
      <rPr>
        <b/>
        <sz val="8"/>
        <rFont val="Arial Cyr"/>
        <family val="2"/>
      </rPr>
      <t>121-16</t>
    </r>
  </si>
  <si>
    <r>
      <t xml:space="preserve">Маслораспылитель </t>
    </r>
    <r>
      <rPr>
        <b/>
        <sz val="8"/>
        <rFont val="Arial Cyr"/>
        <family val="2"/>
      </rPr>
      <t>121-25</t>
    </r>
  </si>
  <si>
    <r>
      <t xml:space="preserve">Пневмораспределитель крановый </t>
    </r>
    <r>
      <rPr>
        <b/>
        <sz val="8"/>
        <rFont val="Arial Cyr"/>
        <family val="2"/>
      </rPr>
      <t>АВ71-22А</t>
    </r>
  </si>
  <si>
    <r>
      <t xml:space="preserve">Пневмораспределитель крановый </t>
    </r>
    <r>
      <rPr>
        <b/>
        <sz val="8"/>
        <rFont val="Arial Cyr"/>
        <family val="2"/>
      </rPr>
      <t>АВ71-23А</t>
    </r>
  </si>
  <si>
    <r>
      <t xml:space="preserve">Пневмораспределитель крановый </t>
    </r>
    <r>
      <rPr>
        <b/>
        <sz val="8"/>
        <rFont val="Arial Cyr"/>
        <family val="2"/>
      </rPr>
      <t>АВ71-24А</t>
    </r>
  </si>
  <si>
    <r>
      <t>Пневмораспределитель крановый</t>
    </r>
    <r>
      <rPr>
        <b/>
        <sz val="8"/>
        <rFont val="Arial Cyr"/>
        <family val="2"/>
      </rPr>
      <t xml:space="preserve"> В71-22А</t>
    </r>
  </si>
  <si>
    <r>
      <t xml:space="preserve">Пневмораспределитель крановый </t>
    </r>
    <r>
      <rPr>
        <b/>
        <sz val="8"/>
        <rFont val="Arial Cyr"/>
        <family val="2"/>
      </rPr>
      <t>В71-23А</t>
    </r>
  </si>
  <si>
    <r>
      <t>Пневмораспределитель крановый</t>
    </r>
    <r>
      <rPr>
        <b/>
        <sz val="8"/>
        <rFont val="Arial Cyr"/>
        <family val="2"/>
      </rPr>
      <t xml:space="preserve"> В71-24А</t>
    </r>
  </si>
  <si>
    <r>
      <t xml:space="preserve">Пневмораспределитель крановый </t>
    </r>
    <r>
      <rPr>
        <b/>
        <sz val="8"/>
        <rFont val="Arial Cyr"/>
        <family val="2"/>
      </rPr>
      <t>В71-33А</t>
    </r>
  </si>
  <si>
    <r>
      <t xml:space="preserve">Пневмоглушитель </t>
    </r>
    <r>
      <rPr>
        <b/>
        <sz val="8"/>
        <rFont val="Arial Cyr"/>
        <family val="2"/>
      </rPr>
      <t>2113-04</t>
    </r>
  </si>
  <si>
    <r>
      <t>Пневмоглушитель</t>
    </r>
    <r>
      <rPr>
        <b/>
        <sz val="8"/>
        <rFont val="Arial Cyr"/>
        <family val="2"/>
      </rPr>
      <t xml:space="preserve"> 2113-06</t>
    </r>
  </si>
  <si>
    <r>
      <t xml:space="preserve">Пневмоглушитель </t>
    </r>
    <r>
      <rPr>
        <b/>
        <sz val="8"/>
        <rFont val="Arial Cyr"/>
        <family val="2"/>
      </rPr>
      <t>2113-10</t>
    </r>
  </si>
  <si>
    <r>
      <t xml:space="preserve">Пневмоглушитель </t>
    </r>
    <r>
      <rPr>
        <b/>
        <sz val="8"/>
        <rFont val="Arial Cyr"/>
        <family val="2"/>
      </rPr>
      <t>2113-16</t>
    </r>
  </si>
  <si>
    <r>
      <t xml:space="preserve">Пневмоглушитель </t>
    </r>
    <r>
      <rPr>
        <b/>
        <sz val="8"/>
        <rFont val="Arial Cyr"/>
        <family val="2"/>
      </rPr>
      <t>2113-20</t>
    </r>
  </si>
  <si>
    <r>
      <t xml:space="preserve">Пневмоглушитель </t>
    </r>
    <r>
      <rPr>
        <b/>
        <sz val="8"/>
        <rFont val="Arial Cyr"/>
        <family val="2"/>
      </rPr>
      <t>2113-25</t>
    </r>
  </si>
  <si>
    <r>
      <t>Устройство осушки воздуха</t>
    </r>
    <r>
      <rPr>
        <b/>
        <sz val="8"/>
        <rFont val="Arial Cyr"/>
        <family val="2"/>
      </rPr>
      <t xml:space="preserve"> П-УОБ-2М.16 </t>
    </r>
    <r>
      <rPr>
        <sz val="8"/>
        <rFont val="Arial Cyr"/>
        <family val="2"/>
      </rPr>
      <t>(Ду=16мм, Рн=1МПа, точка росы -20С,автом. система осушки)</t>
    </r>
  </si>
  <si>
    <t xml:space="preserve">                                                         Прайс на пневмоцилиндры и комплектующие (в рублях) без НДС</t>
  </si>
  <si>
    <t xml:space="preserve">             1. Пневмоцилиндры поршневые двухстороннего действия с габаритными и присоединительными размерами по ISO 6431</t>
  </si>
  <si>
    <t xml:space="preserve">Диаметр поршня </t>
  </si>
  <si>
    <t>Ход штока</t>
  </si>
  <si>
    <t>25</t>
  </si>
  <si>
    <t>32</t>
  </si>
  <si>
    <t>50</t>
  </si>
  <si>
    <t>63</t>
  </si>
  <si>
    <t>80</t>
  </si>
  <si>
    <t>100</t>
  </si>
  <si>
    <t>125</t>
  </si>
  <si>
    <t>160</t>
  </si>
  <si>
    <t>200</t>
  </si>
  <si>
    <t>250</t>
  </si>
  <si>
    <t>320</t>
  </si>
  <si>
    <t>400</t>
  </si>
  <si>
    <t>500</t>
  </si>
  <si>
    <t>630</t>
  </si>
  <si>
    <t>800</t>
  </si>
  <si>
    <t>1000</t>
  </si>
  <si>
    <t>1250</t>
  </si>
  <si>
    <t>1600</t>
  </si>
  <si>
    <t>2000</t>
  </si>
  <si>
    <t>2100</t>
  </si>
  <si>
    <t>2420</t>
  </si>
  <si>
    <t>Д32</t>
  </si>
  <si>
    <t>865.00</t>
  </si>
  <si>
    <t>373.00</t>
  </si>
  <si>
    <t>881.00</t>
  </si>
  <si>
    <t>892.00</t>
  </si>
  <si>
    <t>907,00</t>
  </si>
  <si>
    <t>925,00</t>
  </si>
  <si>
    <t>947,00</t>
  </si>
  <si>
    <t>975.00</t>
  </si>
  <si>
    <t>1013,00</t>
  </si>
  <si>
    <t>1057,00</t>
  </si>
  <si>
    <t>1112,00</t>
  </si>
  <si>
    <t>1189.00</t>
  </si>
  <si>
    <t>1277,00</t>
  </si>
  <si>
    <t>1396,00</t>
  </si>
  <si>
    <t>1622,00</t>
  </si>
  <si>
    <t>1957,00</t>
  </si>
  <si>
    <t>2472,00</t>
  </si>
  <si>
    <t>3090.00</t>
  </si>
  <si>
    <t>Д40</t>
  </si>
  <si>
    <t>1076.00</t>
  </si>
  <si>
    <t>1092.00</t>
  </si>
  <si>
    <t>1107.00</t>
  </si>
  <si>
    <t>1123.00</t>
  </si>
  <si>
    <t>1143,00</t>
  </si>
  <si>
    <t>1169,00</t>
  </si>
  <si>
    <t>1190,00</t>
  </si>
  <si>
    <t>1226,00</t>
  </si>
  <si>
    <t>1257,00</t>
  </si>
  <si>
    <t>1303,00</t>
  </si>
  <si>
    <t>1370,00</t>
  </si>
  <si>
    <t>1473,00</t>
  </si>
  <si>
    <t>1561,00</t>
  </si>
  <si>
    <t>1832,00</t>
  </si>
  <si>
    <t>2184.00</t>
  </si>
  <si>
    <t>2644 00</t>
  </si>
  <si>
    <t>3185 00</t>
  </si>
  <si>
    <t>3862,00</t>
  </si>
  <si>
    <t>Д50</t>
  </si>
  <si>
    <t>1416.00</t>
  </si>
  <si>
    <t>1437.00</t>
  </si>
  <si>
    <t>1447.00</t>
  </si>
  <si>
    <t>1468.00</t>
  </si>
  <si>
    <t>1494,00</t>
  </si>
  <si>
    <t>1519.00</t>
  </si>
  <si>
    <t>1586,00</t>
  </si>
  <si>
    <t>1643,00</t>
  </si>
  <si>
    <t>1700,00</t>
  </si>
  <si>
    <t>1782,00</t>
  </si>
  <si>
    <t>1880,00</t>
  </si>
  <si>
    <t>2029,00</t>
  </si>
  <si>
    <t>2235,00</t>
  </si>
  <si>
    <t>2545,00</t>
  </si>
  <si>
    <t>2948,00</t>
  </si>
  <si>
    <t>3475,00</t>
  </si>
  <si>
    <t>4095,00</t>
  </si>
  <si>
    <t>4870.00</t>
  </si>
  <si>
    <t>5955.00</t>
  </si>
  <si>
    <t>Д63</t>
  </si>
  <si>
    <t>1696.00</t>
  </si>
  <si>
    <t>1713.00</t>
  </si>
  <si>
    <t>1733.00</t>
  </si>
  <si>
    <t>1758.00</t>
  </si>
  <si>
    <t>1790,00</t>
  </si>
  <si>
    <t>1833.00</t>
  </si>
  <si>
    <t>1882,00</t>
  </si>
  <si>
    <t>194-100</t>
  </si>
  <si>
    <t>2031,00</t>
  </si>
  <si>
    <t>2131,00</t>
  </si>
  <si>
    <t>2255,00</t>
  </si>
  <si>
    <t>2429,00</t>
  </si>
  <si>
    <t>2627,00</t>
  </si>
  <si>
    <t>294600</t>
  </si>
  <si>
    <t>3361.00</t>
  </si>
  <si>
    <t>3904.00</t>
  </si>
  <si>
    <t>4542.00</t>
  </si>
  <si>
    <t>5340.00</t>
  </si>
  <si>
    <t>6457,00</t>
  </si>
  <si>
    <t>8498.00</t>
  </si>
  <si>
    <t>9347.00</t>
  </si>
  <si>
    <t>Д80</t>
  </si>
  <si>
    <t>2199.00</t>
  </si>
  <si>
    <t>2230.00</t>
  </si>
  <si>
    <t>2245.00</t>
  </si>
  <si>
    <t>2266,00</t>
  </si>
  <si>
    <t>2312,00</t>
  </si>
  <si>
    <t>2354.00</t>
  </si>
  <si>
    <t>2415,00</t>
  </si>
  <si>
    <t>2482.00</t>
  </si>
  <si>
    <t>2580.00</t>
  </si>
  <si>
    <t>2693,00</t>
  </si>
  <si>
    <t>2807,00</t>
  </si>
  <si>
    <t>3002,00</t>
  </si>
  <si>
    <t>3270,00</t>
  </si>
  <si>
    <t>3718.00</t>
  </si>
  <si>
    <t>4300,00</t>
  </si>
  <si>
    <t>5061,00</t>
  </si>
  <si>
    <t>5906.00</t>
  </si>
  <si>
    <t>7075,00</t>
  </si>
  <si>
    <t>8042,00</t>
  </si>
  <si>
    <t>10433.00</t>
  </si>
  <si>
    <t>10881,00</t>
  </si>
  <si>
    <t>12313,00</t>
  </si>
  <si>
    <t>Д100</t>
  </si>
  <si>
    <t>2700.00</t>
  </si>
  <si>
    <t>2799.00</t>
  </si>
  <si>
    <t>2831.00</t>
  </si>
  <si>
    <t>2872,00</t>
  </si>
  <si>
    <t>2925,00</t>
  </si>
  <si>
    <t>2995.00</t>
  </si>
  <si>
    <t>3077,00</t>
  </si>
  <si>
    <t>3179,00</t>
  </si>
  <si>
    <t>3323,00</t>
  </si>
  <si>
    <t>3486,00</t>
  </si>
  <si>
    <t>3691,00</t>
  </si>
  <si>
    <t>3978,00</t>
  </si>
  <si>
    <t>4305,00</t>
  </si>
  <si>
    <t>4839,00</t>
  </si>
  <si>
    <t>5533.00</t>
  </si>
  <si>
    <t>6440,00</t>
  </si>
  <si>
    <t>7508,00.</t>
  </si>
  <si>
    <t>8843,00</t>
  </si>
  <si>
    <t>10711,00</t>
  </si>
  <si>
    <t>12846,00</t>
  </si>
  <si>
    <t>13380,00</t>
  </si>
  <si>
    <t>15088,00</t>
  </si>
  <si>
    <t>Д125</t>
  </si>
  <si>
    <t>5287.00</t>
  </si>
  <si>
    <t>5329.00</t>
  </si>
  <si>
    <t>5377.00</t>
  </si>
  <si>
    <t>5437,00</t>
  </si>
  <si>
    <t>5515,00</t>
  </si>
  <si>
    <t>5617.00</t>
  </si>
  <si>
    <t>5736,00</t>
  </si>
  <si>
    <t>5886,00</t>
  </si>
  <si>
    <t>6096,00</t>
  </si>
  <si>
    <t>6336,00</t>
  </si>
  <si>
    <t>6636,00</t>
  </si>
  <si>
    <t>7055,00</t>
  </si>
  <si>
    <t>7535,00</t>
  </si>
  <si>
    <t>8555,00</t>
  </si>
  <si>
    <t>9625,00</t>
  </si>
  <si>
    <t>11016,00</t>
  </si>
  <si>
    <t>12633,00</t>
  </si>
  <si>
    <t>14688,00</t>
  </si>
  <si>
    <t>17520,00</t>
  </si>
  <si>
    <t>22780,00</t>
  </si>
  <si>
    <t>24435,00</t>
  </si>
  <si>
    <t>26585,00</t>
  </si>
  <si>
    <t>Д160</t>
  </si>
  <si>
    <t>8645.00</t>
  </si>
  <si>
    <t>8704.00</t>
  </si>
  <si>
    <t>8771.00</t>
  </si>
  <si>
    <t>8855.00</t>
  </si>
  <si>
    <t>8964,00</t>
  </si>
  <si>
    <t>9107,00</t>
  </si>
  <si>
    <t>9275,00</t>
  </si>
  <si>
    <t>9485,00</t>
  </si>
  <si>
    <t>9779,00</t>
  </si>
  <si>
    <t>10115,00</t>
  </si>
  <si>
    <t>10535,00</t>
  </si>
  <si>
    <t>11123,00</t>
  </si>
  <si>
    <t>11795,00</t>
  </si>
  <si>
    <t>13375,00</t>
  </si>
  <si>
    <t>15185,00</t>
  </si>
  <si>
    <t>17550,00</t>
  </si>
  <si>
    <t>20310,00</t>
  </si>
  <si>
    <t>23755,00</t>
  </si>
  <si>
    <t>28650.00</t>
  </si>
  <si>
    <t>34380,00</t>
  </si>
  <si>
    <t>35600,00</t>
  </si>
  <si>
    <t>Д200</t>
  </si>
  <si>
    <t>12118.00</t>
  </si>
  <si>
    <t>12186.00</t>
  </si>
  <si>
    <t>12263.00</t>
  </si>
  <si>
    <t>12359,00</t>
  </si>
  <si>
    <t>12484,00</t>
  </si>
  <si>
    <t>12648,00</t>
  </si>
  <si>
    <t>12840.00</t>
  </si>
  <si>
    <t>13080.00</t>
  </si>
  <si>
    <t>13417,00</t>
  </si>
  <si>
    <t>13802,00</t>
  </si>
  <si>
    <t>14283,00</t>
  </si>
  <si>
    <t>14956,00</t>
  </si>
  <si>
    <t>15726,00</t>
  </si>
  <si>
    <t>17865,00</t>
  </si>
  <si>
    <t>20355,00</t>
  </si>
  <si>
    <t>23620,00</t>
  </si>
  <si>
    <t>27465.00</t>
  </si>
  <si>
    <t>32265,00</t>
  </si>
  <si>
    <t>38955.00</t>
  </si>
  <si>
    <t>46750,00</t>
  </si>
  <si>
    <t>48700,00</t>
  </si>
  <si>
    <t>Д250</t>
  </si>
  <si>
    <t>27915.00</t>
  </si>
  <si>
    <t>28020.00</t>
  </si>
  <si>
    <t>28110.00</t>
  </si>
  <si>
    <t>28245,00</t>
  </si>
  <si>
    <t>28450,00</t>
  </si>
  <si>
    <t>2Э675,00</t>
  </si>
  <si>
    <t>28840 00</t>
  </si>
  <si>
    <t>29100.00</t>
  </si>
  <si>
    <t>29560,00</t>
  </si>
  <si>
    <t>30090 00</t>
  </si>
  <si>
    <t>30695.00</t>
  </si>
  <si>
    <t>31520.00</t>
  </si>
  <si>
    <t>32600,00</t>
  </si>
  <si>
    <t>33900,00</t>
  </si>
  <si>
    <t>35505,00</t>
  </si>
  <si>
    <t>37595,00</t>
  </si>
  <si>
    <t>40400.00</t>
  </si>
  <si>
    <t>43105,00</t>
  </si>
  <si>
    <t>46865.00</t>
  </si>
  <si>
    <t>54900.00</t>
  </si>
  <si>
    <t>57785,00</t>
  </si>
  <si>
    <t>Д320</t>
  </si>
  <si>
    <t>42300.00</t>
  </si>
  <si>
    <t>42528.00</t>
  </si>
  <si>
    <t>42788.00</t>
  </si>
  <si>
    <t>43114,00</t>
  </si>
  <si>
    <t>43537 00</t>
  </si>
  <si>
    <t>44090,00</t>
  </si>
  <si>
    <t>44740.00</t>
  </si>
  <si>
    <t>45554.00</t>
  </si>
  <si>
    <t>46692.00</t>
  </si>
  <si>
    <t>47994.00</t>
  </si>
  <si>
    <t>49620,00</t>
  </si>
  <si>
    <t>51898,00</t>
  </si>
  <si>
    <t>54500,00</t>
  </si>
  <si>
    <t>57754,00</t>
  </si>
  <si>
    <t>61983.00</t>
  </si>
  <si>
    <t>67513,00</t>
  </si>
  <si>
    <t>74020.00</t>
  </si>
  <si>
    <t>82153,00</t>
  </si>
  <si>
    <t>93540.00</t>
  </si>
  <si>
    <t>106553,00</t>
  </si>
  <si>
    <t>109806.00</t>
  </si>
  <si>
    <t>По специальному заказу изготовливаются: пневмоцилиндры с диаметром поршня 400 мм;</t>
  </si>
  <si>
    <t>Стоимость пневмоцилиндра с нестандартным ходом равна стоимости</t>
  </si>
  <si>
    <t>тандемы; пневмоцилиндры с нестандартными ходами; модули, пневмоцилиндры с</t>
  </si>
  <si>
    <t xml:space="preserve">пневмоцилиндра с ближайшим большим ходом                                        </t>
  </si>
  <si>
    <t>двухсторонним штоком; пневмоцилиндры с пружинным возвратом; пневмоцилиндры</t>
  </si>
  <si>
    <t>Стоимость пневмоцилиндра с двухсторонним штоком равна стоимости пневмоцилиндра с</t>
  </si>
  <si>
    <t>специального исполнения:</t>
  </si>
  <si>
    <t xml:space="preserve">односторонним штоком помноженной на 1,59.                                    </t>
  </si>
  <si>
    <t>-с удлиненным гладким штоком;</t>
  </si>
  <si>
    <t>Стоимость пневмоцилиндров одностороннего действия с пружиным возвратом равна</t>
  </si>
  <si>
    <t>-с удлиненной резьбой на штоке;</t>
  </si>
  <si>
    <t>стоимости пневмоцилиндра с односторонним штоком помноженной на 1,10.</t>
  </si>
  <si>
    <t>-с внутренней резьбой на штоке.</t>
  </si>
  <si>
    <t>пневмоцилиндры по ГОСТ 15608-81;</t>
  </si>
  <si>
    <t>пневмоцилиндры одностороннего действия;</t>
  </si>
  <si>
    <t>позиционеры.</t>
  </si>
  <si>
    <t>Цены на пневмоцилиндры специального исполнения расчитываются при оформлении заказа</t>
  </si>
  <si>
    <r>
      <t xml:space="preserve">Свободные отпускные цены в руб. без учета НДС на ремонтные комплекты и монтажные части для  </t>
    </r>
    <r>
      <rPr>
        <i/>
        <sz val="10"/>
        <color indexed="8"/>
        <rFont val="Arial"/>
        <family val="2"/>
      </rPr>
      <t xml:space="preserve">   </t>
    </r>
    <r>
      <rPr>
        <b/>
        <sz val="11"/>
        <color indexed="8"/>
        <rFont val="Arial"/>
        <family val="2"/>
      </rPr>
      <t>пневмоцилиндров с 18.03.2013</t>
    </r>
  </si>
  <si>
    <t>Диаметр</t>
  </si>
  <si>
    <t>Рем. комплект</t>
  </si>
  <si>
    <t>Проушина</t>
  </si>
  <si>
    <t>Проушина шарнирная</t>
  </si>
  <si>
    <t>Вилка</t>
  </si>
  <si>
    <t>вг</t>
  </si>
  <si>
    <t>шг</t>
  </si>
  <si>
    <t>Фланец</t>
  </si>
  <si>
    <r>
      <t xml:space="preserve">Лапа </t>
    </r>
    <r>
      <rPr>
        <sz val="8"/>
        <rFont val="Arial"/>
        <family val="2"/>
      </rPr>
      <t>(1 шт.)</t>
    </r>
  </si>
  <si>
    <t>Цапфа резьбовая и цапфа крышки с опорами</t>
  </si>
  <si>
    <t>230,00</t>
  </si>
  <si>
    <t>400.00</t>
  </si>
  <si>
    <t>475,00</t>
  </si>
  <si>
    <t>220,00</t>
  </si>
  <si>
    <t>225,00</t>
  </si>
  <si>
    <t>220.00</t>
  </si>
  <si>
    <t>100,00</t>
  </si>
  <si>
    <t>2000.00</t>
  </si>
  <si>
    <t>315,00</t>
  </si>
  <si>
    <t>460,00</t>
  </si>
  <si>
    <t>595,00</t>
  </si>
  <si>
    <t>520,00</t>
  </si>
  <si>
    <t>275.00</t>
  </si>
  <si>
    <t>320,00</t>
  </si>
  <si>
    <t>240,00</t>
  </si>
  <si>
    <t>110,00</t>
  </si>
  <si>
    <t>2200,00</t>
  </si>
  <si>
    <t>415,00</t>
  </si>
  <si>
    <t>575,00</t>
  </si>
  <si>
    <t>865,00</t>
  </si>
  <si>
    <t>635.00</t>
  </si>
  <si>
    <t>375.00</t>
  </si>
  <si>
    <t>420,00</t>
  </si>
  <si>
    <t>120,00</t>
  </si>
  <si>
    <t>2500,00</t>
  </si>
  <si>
    <t>455,00</t>
  </si>
  <si>
    <t>630.00</t>
  </si>
  <si>
    <t>1010,00</t>
  </si>
  <si>
    <t>685,00</t>
  </si>
  <si>
    <t>375,00</t>
  </si>
  <si>
    <t>370.00</t>
  </si>
  <si>
    <t>130,00</t>
  </si>
  <si>
    <t>1650,00</t>
  </si>
  <si>
    <t>640,00</t>
  </si>
  <si>
    <t>740,00</t>
  </si>
  <si>
    <t>1420,00</t>
  </si>
  <si>
    <t>800,00</t>
  </si>
  <si>
    <t>690.00</t>
  </si>
  <si>
    <t>555,00</t>
  </si>
  <si>
    <t>570,00</t>
  </si>
  <si>
    <t>150,00</t>
  </si>
  <si>
    <t>1900,00</t>
  </si>
  <si>
    <t>765,00</t>
  </si>
  <si>
    <t>815.00</t>
  </si>
  <si>
    <t>1770,00</t>
  </si>
  <si>
    <t>910.00</t>
  </si>
  <si>
    <t>690,00</t>
  </si>
  <si>
    <t>555.00</t>
  </si>
  <si>
    <t>170,00</t>
  </si>
  <si>
    <t>2350,00</t>
  </si>
  <si>
    <t>1350,00</t>
  </si>
  <si>
    <t>1195,00</t>
  </si>
  <si>
    <t>2905,00</t>
  </si>
  <si>
    <t>1295,00</t>
  </si>
  <si>
    <t>1100,00</t>
  </si>
  <si>
    <t>1140,00</t>
  </si>
  <si>
    <t>210,00</t>
  </si>
  <si>
    <t>3050,00</t>
  </si>
  <si>
    <t xml:space="preserve">    Д160</t>
  </si>
  <si>
    <t>1555,00</t>
  </si>
  <si>
    <t>5335,00</t>
  </si>
  <si>
    <t>1680,00</t>
  </si>
  <si>
    <t>1300.00</t>
  </si>
  <si>
    <t>2395.00</t>
  </si>
  <si>
    <t>1660,00</t>
  </si>
  <si>
    <t>3400,00</t>
  </si>
  <si>
    <t>3280,00</t>
  </si>
  <si>
    <t>2070,00</t>
  </si>
  <si>
    <t>7105,00</t>
  </si>
  <si>
    <t>2395,00</t>
  </si>
  <si>
    <t>2175,00</t>
  </si>
  <si>
    <t>340,00</t>
  </si>
  <si>
    <t>5080.00</t>
  </si>
  <si>
    <t xml:space="preserve">    Д250</t>
  </si>
  <si>
    <t>4065,00</t>
  </si>
  <si>
    <t>6250,00</t>
  </si>
  <si>
    <t>6505,00</t>
  </si>
  <si>
    <t>4600,00</t>
  </si>
  <si>
    <t>5010,00</t>
  </si>
  <si>
    <t>2525,00</t>
  </si>
  <si>
    <t>8240,00</t>
  </si>
  <si>
    <t xml:space="preserve">   Д320</t>
  </si>
  <si>
    <t>6000,00</t>
  </si>
  <si>
    <t>12850,00</t>
  </si>
  <si>
    <t>7160,00</t>
  </si>
  <si>
    <t>14000,00</t>
  </si>
  <si>
    <t>3120,00</t>
  </si>
  <si>
    <t xml:space="preserve">   Д400</t>
  </si>
  <si>
    <t>5310,00</t>
  </si>
  <si>
    <t>ПЦ50-063М</t>
  </si>
  <si>
    <t>600,00</t>
  </si>
  <si>
    <t>ПЦ50-160М</t>
  </si>
  <si>
    <t>2700,00</t>
  </si>
  <si>
    <r>
      <t xml:space="preserve">Свободные отпускные цены в руб. без учета НДС на шпильки (удлинение стяжки цилиндров) </t>
    </r>
    <r>
      <rPr>
        <b/>
        <sz val="10.5"/>
        <color indexed="8"/>
        <rFont val="Arial"/>
        <family val="2"/>
      </rPr>
      <t>с 18.03.2013</t>
    </r>
  </si>
  <si>
    <t>Обозначение</t>
  </si>
  <si>
    <t>Выступание шпильки - X мм</t>
  </si>
  <si>
    <t>Стандартная длина</t>
  </si>
  <si>
    <t>Масса, кг</t>
  </si>
  <si>
    <t>Цена без НДС, руб./шт</t>
  </si>
  <si>
    <t>Ш-032-040</t>
  </si>
  <si>
    <t>М6-6д</t>
  </si>
  <si>
    <t>17 мм</t>
  </si>
  <si>
    <t>34 мм</t>
  </si>
  <si>
    <t>0,006</t>
  </si>
  <si>
    <t>20,00</t>
  </si>
  <si>
    <t>Ш-050-063</t>
  </si>
  <si>
    <t>М8-6д</t>
  </si>
  <si>
    <t>23 мм</t>
  </si>
  <si>
    <t>39 мм</t>
  </si>
  <si>
    <t>0,013</t>
  </si>
  <si>
    <t>25,00</t>
  </si>
  <si>
    <t>Ш-080-100</t>
  </si>
  <si>
    <t>МЮ-6д</t>
  </si>
  <si>
    <t>28 мм</t>
  </si>
  <si>
    <t>48 мм</t>
  </si>
  <si>
    <t>0,025</t>
  </si>
  <si>
    <t>34,00</t>
  </si>
  <si>
    <t>Ш-125</t>
  </si>
  <si>
    <t>М12-6д</t>
  </si>
  <si>
    <t>59 мм</t>
  </si>
  <si>
    <t>0,044</t>
  </si>
  <si>
    <t>42,00</t>
  </si>
  <si>
    <t>Ш-160-200</t>
  </si>
  <si>
    <t>М16-6д</t>
  </si>
  <si>
    <t>42 мм</t>
  </si>
  <si>
    <t>70 мм</t>
  </si>
  <si>
    <t>0,096</t>
  </si>
  <si>
    <t>52,00</t>
  </si>
  <si>
    <t>Ш-250</t>
  </si>
  <si>
    <t>М20-6д</t>
  </si>
  <si>
    <t>75,00</t>
  </si>
  <si>
    <t>Ш-320</t>
  </si>
  <si>
    <t>М24-6д</t>
  </si>
  <si>
    <t>Ремонтными комплектами и монтажными частями обеспечиваются изделия изготавливаемые по специальному заказу.</t>
  </si>
  <si>
    <t>Цены на ремонтные комплекты и монтажные части для изделий специального исполнения расчитываются при оформлении заказа.</t>
  </si>
  <si>
    <t xml:space="preserve">                  Цилиндры изготовляются:</t>
  </si>
  <si>
    <t>с диаметром поршня от 25 до 320 мм, с ходом от 20 до 1500 и выше;</t>
  </si>
  <si>
    <t>с торможением либо без торможения на конце хода;</t>
  </si>
  <si>
    <t>крепление: на удлиненных стяжках, на лапе, на переднем фланце, на заднем фланце,на проушине, на цапфе;</t>
  </si>
  <si>
    <t>по выполнению конца штока: с наружной резьбой, с внутренней резьбой;</t>
  </si>
  <si>
    <t>по присоединительной резбе для подвода воздуха: метрическая, коническая.</t>
  </si>
  <si>
    <t xml:space="preserve">Пневмоцилиндры вращающиеся              </t>
  </si>
  <si>
    <t>Пневмоцилиндры СПЦ</t>
  </si>
  <si>
    <t xml:space="preserve">Цены на ремонтные комплекты к пневмоцилиндрам </t>
  </si>
  <si>
    <t>исп. по ГОСТ 15608-81</t>
  </si>
  <si>
    <t>Цена без НДС</t>
  </si>
  <si>
    <t>Цена</t>
  </si>
  <si>
    <t>Наим.</t>
  </si>
  <si>
    <t>ПЦВБ-160</t>
  </si>
  <si>
    <t>СВЦ 90Х0100</t>
  </si>
  <si>
    <t>12.45х42</t>
  </si>
  <si>
    <t>ПЦ(диам)</t>
  </si>
  <si>
    <t>Цена,руб</t>
  </si>
  <si>
    <t>ПЦВБ-200</t>
  </si>
  <si>
    <t>СВЦ 90Х0160</t>
  </si>
  <si>
    <t>13,50х53</t>
  </si>
  <si>
    <t>ПЦВБ-250</t>
  </si>
  <si>
    <t>СВЦ 90Х0200</t>
  </si>
  <si>
    <t>21-63x45</t>
  </si>
  <si>
    <t>Воздухоподводящие головки:</t>
  </si>
  <si>
    <t>ПЦВСБ-200</t>
  </si>
  <si>
    <t>СВЦ 90Х0400</t>
  </si>
  <si>
    <t>11-56x50</t>
  </si>
  <si>
    <t>ПЦВСБ-250</t>
  </si>
  <si>
    <t>ГВП - 16</t>
  </si>
  <si>
    <t>ГВП - 25</t>
  </si>
  <si>
    <t xml:space="preserve">               Уравновешиватели пневматические (руб,без НДС)</t>
  </si>
  <si>
    <t>21-080х0125</t>
  </si>
  <si>
    <t>21-125х0280</t>
  </si>
  <si>
    <t>31-100х0200</t>
  </si>
  <si>
    <t>21-100х0200</t>
  </si>
  <si>
    <t>21-125х0320</t>
  </si>
  <si>
    <t>31-100х0250</t>
  </si>
  <si>
    <t>21-100х0250</t>
  </si>
  <si>
    <t>21-200х0220</t>
  </si>
  <si>
    <t>31-125х0220</t>
  </si>
  <si>
    <t>21-125х0125</t>
  </si>
  <si>
    <t>21-200х0250</t>
  </si>
  <si>
    <t>31-125х0280</t>
  </si>
  <si>
    <t>21-125х0160</t>
  </si>
  <si>
    <t>21-200х0500</t>
  </si>
  <si>
    <t>52-100х0055</t>
  </si>
  <si>
    <t>Виброизолирующая опора ОВ-31М</t>
  </si>
  <si>
    <t>21-125х0250</t>
  </si>
  <si>
    <t>31-080х0180</t>
  </si>
  <si>
    <t>52-160х0100</t>
  </si>
  <si>
    <t xml:space="preserve">                            ООО "ПНЕВМО ЮГ"                                </t>
  </si>
  <si>
    <t xml:space="preserve">(ДВУСТОРОННЕГО ДЕЙСТВИЯ С ОДНОСТОРОННИМ ШТОКОМ ПО ГОСТ 15608-81) </t>
  </si>
  <si>
    <t xml:space="preserve"> Прайс на пневмоцилиндры по ГОСТ15608-81 (в рублях) без НДС</t>
  </si>
  <si>
    <t xml:space="preserve">   </t>
  </si>
  <si>
    <t>ДИАМЕТР ЦИЛИНДРА</t>
  </si>
  <si>
    <t>25-завод</t>
  </si>
  <si>
    <t>32-завод</t>
  </si>
  <si>
    <t>40-завод</t>
  </si>
  <si>
    <t>50-завод</t>
  </si>
  <si>
    <t>63-завод</t>
  </si>
  <si>
    <t>80- завод</t>
  </si>
  <si>
    <t>100-завод</t>
  </si>
  <si>
    <t>125-завод</t>
  </si>
  <si>
    <t>160-завод</t>
  </si>
  <si>
    <t>200-завод</t>
  </si>
  <si>
    <t>250-завод</t>
  </si>
  <si>
    <t>ХОД</t>
  </si>
  <si>
    <t xml:space="preserve">                                                                               Исполнение 1412 (крепление на проушине)</t>
  </si>
  <si>
    <t xml:space="preserve"> Исполнение 1412 (крепление на проушине)</t>
  </si>
  <si>
    <t xml:space="preserve"> Исполнение 1212,1222 (крепление на переднем фланце)</t>
  </si>
  <si>
    <t xml:space="preserve"> Исполнение 1022,1012 ( на стяжках)</t>
  </si>
  <si>
    <t>Исполнение 1112 ( крепление на лапах)</t>
  </si>
  <si>
    <t>Исполнение 1512 (крепление на цапфе)</t>
  </si>
  <si>
    <t>ВЕ10.94</t>
  </si>
  <si>
    <t xml:space="preserve">Гидрораспределитель ВЕ 10.94.хх </t>
  </si>
  <si>
    <t>МО3</t>
  </si>
  <si>
    <t>Питатель МО3</t>
  </si>
  <si>
    <t>МО4</t>
  </si>
  <si>
    <t>Питатель МО4</t>
  </si>
  <si>
    <t>С8-160-2</t>
  </si>
  <si>
    <t>Фильтр всасывающий сетчатый 8-160-2 УХЛ4 (Ду=8мм, 160мкм, G1/4"-В, с предохранит.клап.)</t>
  </si>
  <si>
    <t>С8-160</t>
  </si>
  <si>
    <t>Фильтр всасывающий сетчатый 8-160 УХЛ4 (Ду=8мм, 160мкм, G1/4"-B)</t>
  </si>
  <si>
    <t>С8-80-2</t>
  </si>
  <si>
    <t>Фильтр всасывающий сетчатый 8-80-2 УХЛ4 (Ду=8мм, 80мкм, G1/4"-В, с предохранит.клап.)</t>
  </si>
  <si>
    <t>С8-80</t>
  </si>
  <si>
    <t>Фильтр всасывающий сетчатый 8-80 УХЛ4 (Ду=8мм, 80мкм, G1/4"-B)</t>
  </si>
  <si>
    <t>МРД</t>
  </si>
  <si>
    <t>Реле давления малогабаритное МРД</t>
  </si>
  <si>
    <t>Реле давления малогабаритное регулируемое МРДР-6,3</t>
  </si>
  <si>
    <t>10Г12-25М</t>
  </si>
  <si>
    <t>Насос пластинчатый С12-4М-6,3 (Q=6,3 л/мин) Старое наименование С12-43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</si>
</sst>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MM/YY"/>
    <numFmt numFmtId="168" formatCode="DD/MM/YYYY"/>
    <numFmt numFmtId="169" formatCode="#,##0.00&quot;р.&quot;"/>
    <numFmt numFmtId="170" formatCode="DD/MMM"/>
    <numFmt numFmtId="171" formatCode="#,##0.00&quot;   &quot;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b/>
      <sz val="11"/>
      <color indexed="12"/>
      <name val="Arial Cyr"/>
      <family val="2"/>
    </font>
    <font>
      <b/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 CYR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8"/>
      <name val="Arial Cyr"/>
      <family val="2"/>
    </font>
    <font>
      <b/>
      <sz val="10"/>
      <color indexed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ourier New"/>
      <family val="3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2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justify" wrapText="1"/>
    </xf>
    <xf numFmtId="166" fontId="3" fillId="0" borderId="2" xfId="0" applyNumberFormat="1" applyFont="1" applyBorder="1" applyAlignment="1">
      <alignment wrapText="1"/>
    </xf>
    <xf numFmtId="164" fontId="0" fillId="0" borderId="0" xfId="0" applyAlignment="1">
      <alignment wrapText="1"/>
    </xf>
    <xf numFmtId="164" fontId="7" fillId="0" borderId="3" xfId="0" applyFont="1" applyBorder="1" applyAlignment="1">
      <alignment/>
    </xf>
    <xf numFmtId="164" fontId="7" fillId="0" borderId="2" xfId="0" applyFont="1" applyBorder="1" applyAlignment="1">
      <alignment/>
    </xf>
    <xf numFmtId="164" fontId="9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/>
    </xf>
    <xf numFmtId="164" fontId="7" fillId="0" borderId="14" xfId="0" applyFont="1" applyBorder="1" applyAlignment="1">
      <alignment/>
    </xf>
    <xf numFmtId="164" fontId="10" fillId="2" borderId="7" xfId="0" applyFont="1" applyFill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15" xfId="0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 horizontal="right"/>
    </xf>
    <xf numFmtId="164" fontId="9" fillId="0" borderId="3" xfId="0" applyFont="1" applyBorder="1" applyAlignment="1">
      <alignment/>
    </xf>
    <xf numFmtId="164" fontId="9" fillId="0" borderId="18" xfId="0" applyFont="1" applyBorder="1" applyAlignment="1">
      <alignment/>
    </xf>
    <xf numFmtId="165" fontId="9" fillId="0" borderId="2" xfId="0" applyNumberFormat="1" applyFont="1" applyFill="1" applyBorder="1" applyAlignment="1">
      <alignment/>
    </xf>
    <xf numFmtId="164" fontId="9" fillId="0" borderId="4" xfId="0" applyFont="1" applyBorder="1" applyAlignment="1">
      <alignment/>
    </xf>
    <xf numFmtId="164" fontId="9" fillId="0" borderId="19" xfId="0" applyFont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9" fillId="0" borderId="8" xfId="0" applyFont="1" applyBorder="1" applyAlignment="1">
      <alignment/>
    </xf>
    <xf numFmtId="164" fontId="9" fillId="0" borderId="21" xfId="0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164" fontId="9" fillId="0" borderId="7" xfId="0" applyFont="1" applyBorder="1" applyAlignment="1">
      <alignment/>
    </xf>
    <xf numFmtId="164" fontId="9" fillId="0" borderId="22" xfId="0" applyFont="1" applyBorder="1" applyAlignment="1">
      <alignment/>
    </xf>
    <xf numFmtId="165" fontId="9" fillId="0" borderId="11" xfId="0" applyNumberFormat="1" applyFont="1" applyFill="1" applyBorder="1" applyAlignment="1">
      <alignment/>
    </xf>
    <xf numFmtId="167" fontId="9" fillId="0" borderId="3" xfId="0" applyNumberFormat="1" applyFont="1" applyBorder="1" applyAlignment="1">
      <alignment/>
    </xf>
    <xf numFmtId="164" fontId="9" fillId="0" borderId="5" xfId="0" applyFont="1" applyBorder="1" applyAlignment="1">
      <alignment horizontal="left"/>
    </xf>
    <xf numFmtId="164" fontId="9" fillId="0" borderId="3" xfId="0" applyFont="1" applyBorder="1" applyAlignment="1">
      <alignment horizontal="left"/>
    </xf>
    <xf numFmtId="168" fontId="9" fillId="0" borderId="4" xfId="0" applyNumberFormat="1" applyFont="1" applyBorder="1" applyAlignment="1">
      <alignment/>
    </xf>
    <xf numFmtId="168" fontId="9" fillId="0" borderId="8" xfId="0" applyNumberFormat="1" applyFont="1" applyBorder="1" applyAlignment="1">
      <alignment/>
    </xf>
    <xf numFmtId="164" fontId="12" fillId="3" borderId="21" xfId="0" applyFont="1" applyFill="1" applyBorder="1" applyAlignment="1">
      <alignment/>
    </xf>
    <xf numFmtId="164" fontId="9" fillId="0" borderId="7" xfId="0" applyFont="1" applyBorder="1" applyAlignment="1">
      <alignment horizontal="left"/>
    </xf>
    <xf numFmtId="164" fontId="11" fillId="0" borderId="7" xfId="0" applyFont="1" applyBorder="1" applyAlignment="1">
      <alignment/>
    </xf>
    <xf numFmtId="164" fontId="11" fillId="0" borderId="22" xfId="0" applyFont="1" applyBorder="1" applyAlignment="1">
      <alignment/>
    </xf>
    <xf numFmtId="164" fontId="9" fillId="0" borderId="12" xfId="0" applyFont="1" applyBorder="1" applyAlignment="1">
      <alignment/>
    </xf>
    <xf numFmtId="164" fontId="9" fillId="0" borderId="23" xfId="0" applyFont="1" applyBorder="1" applyAlignment="1">
      <alignment/>
    </xf>
    <xf numFmtId="165" fontId="9" fillId="0" borderId="9" xfId="0" applyNumberFormat="1" applyFont="1" applyFill="1" applyBorder="1" applyAlignment="1">
      <alignment/>
    </xf>
    <xf numFmtId="164" fontId="9" fillId="0" borderId="6" xfId="0" applyFont="1" applyBorder="1" applyAlignment="1">
      <alignment/>
    </xf>
    <xf numFmtId="164" fontId="9" fillId="0" borderId="24" xfId="0" applyFont="1" applyBorder="1" applyAlignment="1">
      <alignment/>
    </xf>
    <xf numFmtId="165" fontId="9" fillId="0" borderId="25" xfId="0" applyNumberFormat="1" applyFont="1" applyFill="1" applyBorder="1" applyAlignment="1">
      <alignment/>
    </xf>
    <xf numFmtId="164" fontId="9" fillId="0" borderId="6" xfId="0" applyFont="1" applyFill="1" applyBorder="1" applyAlignment="1">
      <alignment/>
    </xf>
    <xf numFmtId="164" fontId="9" fillId="0" borderId="24" xfId="0" applyFont="1" applyFill="1" applyBorder="1" applyAlignment="1">
      <alignment/>
    </xf>
    <xf numFmtId="164" fontId="7" fillId="2" borderId="12" xfId="0" applyFont="1" applyFill="1" applyBorder="1" applyAlignment="1">
      <alignment horizontal="center"/>
    </xf>
    <xf numFmtId="168" fontId="7" fillId="0" borderId="5" xfId="0" applyNumberFormat="1" applyFont="1" applyBorder="1" applyAlignment="1">
      <alignment horizontal="left"/>
    </xf>
    <xf numFmtId="164" fontId="7" fillId="4" borderId="16" xfId="0" applyNumberFormat="1" applyFont="1" applyFill="1" applyBorder="1" applyAlignment="1">
      <alignment/>
    </xf>
    <xf numFmtId="164" fontId="7" fillId="0" borderId="3" xfId="0" applyFont="1" applyBorder="1" applyAlignment="1">
      <alignment horizontal="left"/>
    </xf>
    <xf numFmtId="164" fontId="7" fillId="4" borderId="2" xfId="0" applyNumberFormat="1" applyFont="1" applyFill="1" applyBorder="1" applyAlignment="1">
      <alignment/>
    </xf>
    <xf numFmtId="168" fontId="7" fillId="0" borderId="3" xfId="0" applyNumberFormat="1" applyFont="1" applyBorder="1" applyAlignment="1">
      <alignment horizontal="left"/>
    </xf>
    <xf numFmtId="164" fontId="7" fillId="0" borderId="4" xfId="0" applyFont="1" applyBorder="1" applyAlignment="1">
      <alignment horizontal="left"/>
    </xf>
    <xf numFmtId="164" fontId="7" fillId="4" borderId="20" xfId="0" applyNumberFormat="1" applyFont="1" applyFill="1" applyBorder="1" applyAlignment="1">
      <alignment/>
    </xf>
    <xf numFmtId="164" fontId="7" fillId="0" borderId="5" xfId="0" applyFont="1" applyBorder="1" applyAlignment="1">
      <alignment horizontal="left"/>
    </xf>
    <xf numFmtId="164" fontId="7" fillId="0" borderId="6" xfId="0" applyFont="1" applyBorder="1" applyAlignment="1">
      <alignment horizontal="left"/>
    </xf>
    <xf numFmtId="164" fontId="7" fillId="4" borderId="9" xfId="0" applyNumberFormat="1" applyFont="1" applyFill="1" applyBorder="1" applyAlignment="1">
      <alignment/>
    </xf>
    <xf numFmtId="164" fontId="8" fillId="2" borderId="9" xfId="0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164" fontId="7" fillId="0" borderId="7" xfId="0" applyFont="1" applyBorder="1" applyAlignment="1">
      <alignment horizontal="left"/>
    </xf>
    <xf numFmtId="164" fontId="7" fillId="0" borderId="11" xfId="0" applyFont="1" applyBorder="1" applyAlignment="1">
      <alignment horizontal="left"/>
    </xf>
    <xf numFmtId="164" fontId="8" fillId="2" borderId="2" xfId="0" applyFont="1" applyFill="1" applyBorder="1" applyAlignment="1">
      <alignment horizontal="center"/>
    </xf>
    <xf numFmtId="165" fontId="7" fillId="0" borderId="2" xfId="0" applyNumberFormat="1" applyFont="1" applyBorder="1" applyAlignment="1">
      <alignment/>
    </xf>
    <xf numFmtId="164" fontId="10" fillId="2" borderId="8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3" fillId="0" borderId="0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14" fillId="0" borderId="0" xfId="0" applyFont="1" applyBorder="1" applyAlignment="1">
      <alignment/>
    </xf>
    <xf numFmtId="169" fontId="14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4" fontId="13" fillId="0" borderId="0" xfId="0" applyFont="1" applyBorder="1" applyAlignment="1">
      <alignment/>
    </xf>
    <xf numFmtId="166" fontId="3" fillId="0" borderId="26" xfId="0" applyNumberFormat="1" applyFont="1" applyBorder="1" applyAlignment="1">
      <alignment/>
    </xf>
    <xf numFmtId="164" fontId="7" fillId="0" borderId="2" xfId="0" applyFont="1" applyBorder="1" applyAlignment="1">
      <alignment horizontal="left"/>
    </xf>
    <xf numFmtId="166" fontId="7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/>
    </xf>
    <xf numFmtId="170" fontId="7" fillId="0" borderId="2" xfId="0" applyNumberFormat="1" applyFont="1" applyBorder="1" applyAlignment="1">
      <alignment horizontal="left"/>
    </xf>
    <xf numFmtId="164" fontId="8" fillId="2" borderId="12" xfId="0" applyFont="1" applyFill="1" applyBorder="1" applyAlignment="1">
      <alignment horizontal="center"/>
    </xf>
    <xf numFmtId="164" fontId="7" fillId="0" borderId="10" xfId="0" applyFont="1" applyBorder="1" applyAlignment="1">
      <alignment horizontal="left"/>
    </xf>
    <xf numFmtId="164" fontId="7" fillId="0" borderId="2" xfId="0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164" fontId="8" fillId="2" borderId="8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/>
    </xf>
    <xf numFmtId="164" fontId="7" fillId="2" borderId="2" xfId="0" applyFont="1" applyFill="1" applyBorder="1" applyAlignment="1">
      <alignment/>
    </xf>
    <xf numFmtId="166" fontId="7" fillId="2" borderId="2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4" fontId="7" fillId="4" borderId="2" xfId="0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166" fontId="3" fillId="2" borderId="18" xfId="0" applyNumberFormat="1" applyFont="1" applyFill="1" applyBorder="1" applyAlignment="1">
      <alignment/>
    </xf>
    <xf numFmtId="166" fontId="3" fillId="0" borderId="18" xfId="0" applyNumberFormat="1" applyFont="1" applyBorder="1" applyAlignment="1">
      <alignment/>
    </xf>
    <xf numFmtId="164" fontId="7" fillId="0" borderId="1" xfId="0" applyFont="1" applyBorder="1" applyAlignment="1">
      <alignment/>
    </xf>
    <xf numFmtId="171" fontId="7" fillId="0" borderId="27" xfId="0" applyNumberFormat="1" applyFont="1" applyBorder="1" applyAlignment="1">
      <alignment horizontal="right"/>
    </xf>
    <xf numFmtId="164" fontId="2" fillId="0" borderId="28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64" fontId="17" fillId="2" borderId="7" xfId="0" applyFont="1" applyFill="1" applyBorder="1" applyAlignment="1">
      <alignment horizontal="center"/>
    </xf>
    <xf numFmtId="166" fontId="13" fillId="0" borderId="29" xfId="0" applyNumberFormat="1" applyFont="1" applyBorder="1" applyAlignment="1">
      <alignment/>
    </xf>
    <xf numFmtId="164" fontId="9" fillId="2" borderId="12" xfId="0" applyFont="1" applyFill="1" applyBorder="1" applyAlignment="1">
      <alignment horizontal="center"/>
    </xf>
    <xf numFmtId="168" fontId="9" fillId="0" borderId="5" xfId="0" applyNumberFormat="1" applyFont="1" applyBorder="1" applyAlignment="1">
      <alignment horizontal="left"/>
    </xf>
    <xf numFmtId="164" fontId="9" fillId="0" borderId="2" xfId="0" applyFont="1" applyBorder="1" applyAlignment="1">
      <alignment/>
    </xf>
    <xf numFmtId="164" fontId="9" fillId="4" borderId="30" xfId="0" applyNumberFormat="1" applyFont="1" applyFill="1" applyBorder="1" applyAlignment="1">
      <alignment/>
    </xf>
    <xf numFmtId="166" fontId="13" fillId="0" borderId="2" xfId="0" applyNumberFormat="1" applyFont="1" applyBorder="1" applyAlignment="1">
      <alignment/>
    </xf>
    <xf numFmtId="168" fontId="9" fillId="0" borderId="3" xfId="0" applyNumberFormat="1" applyFont="1" applyBorder="1" applyAlignment="1">
      <alignment horizontal="left"/>
    </xf>
    <xf numFmtId="164" fontId="9" fillId="0" borderId="4" xfId="0" applyFont="1" applyBorder="1" applyAlignment="1">
      <alignment horizontal="left"/>
    </xf>
    <xf numFmtId="164" fontId="9" fillId="0" borderId="6" xfId="0" applyFont="1" applyBorder="1" applyAlignment="1">
      <alignment horizontal="left"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19" fillId="0" borderId="30" xfId="0" applyNumberFormat="1" applyFont="1" applyFill="1" applyBorder="1" applyAlignment="1" applyProtection="1">
      <alignment vertical="top" wrapText="1"/>
      <protection/>
    </xf>
    <xf numFmtId="164" fontId="20" fillId="0" borderId="30" xfId="0" applyNumberFormat="1" applyFont="1" applyFill="1" applyBorder="1" applyAlignment="1" applyProtection="1">
      <alignment horizontal="center" vertical="top"/>
      <protection/>
    </xf>
    <xf numFmtId="164" fontId="1" fillId="0" borderId="26" xfId="0" applyNumberFormat="1" applyFont="1" applyFill="1" applyBorder="1" applyAlignment="1" applyProtection="1">
      <alignment horizontal="left" vertical="top"/>
      <protection/>
    </xf>
    <xf numFmtId="164" fontId="20" fillId="5" borderId="30" xfId="0" applyNumberFormat="1" applyFont="1" applyFill="1" applyBorder="1" applyAlignment="1" applyProtection="1">
      <alignment horizontal="center" vertical="top"/>
      <protection/>
    </xf>
    <xf numFmtId="164" fontId="21" fillId="5" borderId="2" xfId="0" applyNumberFormat="1" applyFont="1" applyFill="1" applyBorder="1" applyAlignment="1" applyProtection="1">
      <alignment horizontal="center" vertical="top"/>
      <protection/>
    </xf>
    <xf numFmtId="164" fontId="20" fillId="5" borderId="30" xfId="0" applyNumberFormat="1" applyFont="1" applyFill="1" applyBorder="1" applyAlignment="1" applyProtection="1">
      <alignment vertical="top"/>
      <protection/>
    </xf>
    <xf numFmtId="164" fontId="19" fillId="0" borderId="30" xfId="0" applyNumberFormat="1" applyFont="1" applyFill="1" applyBorder="1" applyAlignment="1" applyProtection="1">
      <alignment vertical="top"/>
      <protection/>
    </xf>
    <xf numFmtId="164" fontId="1" fillId="0" borderId="2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22" fillId="0" borderId="2" xfId="0" applyNumberFormat="1" applyFont="1" applyFill="1" applyBorder="1" applyAlignment="1" applyProtection="1">
      <alignment horizontal="left" vertical="top"/>
      <protection/>
    </xf>
    <xf numFmtId="164" fontId="0" fillId="0" borderId="0" xfId="0" applyFill="1" applyBorder="1" applyAlignment="1">
      <alignment/>
    </xf>
    <xf numFmtId="165" fontId="9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4" fontId="20" fillId="6" borderId="2" xfId="0" applyNumberFormat="1" applyFont="1" applyFill="1" applyBorder="1" applyAlignment="1" applyProtection="1">
      <alignment horizontal="center" vertical="center"/>
      <protection/>
    </xf>
    <xf numFmtId="164" fontId="20" fillId="6" borderId="2" xfId="0" applyNumberFormat="1" applyFont="1" applyFill="1" applyBorder="1" applyAlignment="1" applyProtection="1">
      <alignment horizontal="center" vertical="center" wrapText="1"/>
      <protection/>
    </xf>
    <xf numFmtId="164" fontId="25" fillId="6" borderId="2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Alignment="1" applyProtection="1">
      <alignment/>
      <protection hidden="1"/>
    </xf>
    <xf numFmtId="166" fontId="0" fillId="0" borderId="0" xfId="0" applyNumberFormat="1" applyFont="1" applyBorder="1" applyAlignment="1" applyProtection="1">
      <alignment/>
      <protection hidden="1"/>
    </xf>
    <xf numFmtId="164" fontId="20" fillId="0" borderId="2" xfId="0" applyNumberFormat="1" applyFont="1" applyFill="1" applyBorder="1" applyAlignment="1" applyProtection="1">
      <alignment horizontal="left" vertical="top" indent="2"/>
      <protection/>
    </xf>
    <xf numFmtId="164" fontId="19" fillId="0" borderId="2" xfId="0" applyNumberFormat="1" applyFont="1" applyFill="1" applyBorder="1" applyAlignment="1" applyProtection="1">
      <alignment horizontal="left" vertical="top" indent="1"/>
      <protection/>
    </xf>
    <xf numFmtId="164" fontId="19" fillId="0" borderId="2" xfId="0" applyNumberFormat="1" applyFont="1" applyFill="1" applyBorder="1" applyAlignment="1" applyProtection="1">
      <alignment horizontal="center" vertical="top"/>
      <protection/>
    </xf>
    <xf numFmtId="164" fontId="20" fillId="0" borderId="2" xfId="0" applyNumberFormat="1" applyFont="1" applyFill="1" applyBorder="1" applyAlignment="1" applyProtection="1">
      <alignment horizontal="left" vertical="top" indent="1"/>
      <protection/>
    </xf>
    <xf numFmtId="164" fontId="1" fillId="0" borderId="2" xfId="0" applyNumberFormat="1" applyFont="1" applyFill="1" applyBorder="1" applyAlignment="1" applyProtection="1">
      <alignment horizontal="center" vertical="top"/>
      <protection/>
    </xf>
    <xf numFmtId="165" fontId="9" fillId="0" borderId="0" xfId="0" applyNumberFormat="1" applyFont="1" applyBorder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/>
      <protection hidden="1"/>
    </xf>
    <xf numFmtId="164" fontId="20" fillId="0" borderId="2" xfId="0" applyNumberFormat="1" applyFont="1" applyFill="1" applyBorder="1" applyAlignment="1" applyProtection="1">
      <alignment horizontal="center" vertical="top"/>
      <protection/>
    </xf>
    <xf numFmtId="164" fontId="19" fillId="0" borderId="2" xfId="0" applyNumberFormat="1" applyFont="1" applyFill="1" applyBorder="1" applyAlignment="1" applyProtection="1">
      <alignment horizontal="left" vertical="top"/>
      <protection/>
    </xf>
    <xf numFmtId="164" fontId="26" fillId="0" borderId="0" xfId="0" applyNumberFormat="1" applyFont="1" applyFill="1" applyBorder="1" applyAlignment="1" applyProtection="1">
      <alignment vertical="top"/>
      <protection/>
    </xf>
    <xf numFmtId="164" fontId="20" fillId="5" borderId="2" xfId="0" applyNumberFormat="1" applyFont="1" applyFill="1" applyBorder="1" applyAlignment="1" applyProtection="1">
      <alignment horizontal="center" vertical="center" indent="1"/>
      <protection/>
    </xf>
    <xf numFmtId="164" fontId="20" fillId="5" borderId="2" xfId="0" applyNumberFormat="1" applyFont="1" applyFill="1" applyBorder="1" applyAlignment="1" applyProtection="1">
      <alignment horizontal="center" vertical="center"/>
      <protection/>
    </xf>
    <xf numFmtId="164" fontId="20" fillId="5" borderId="2" xfId="0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NumberFormat="1" applyFont="1" applyFill="1" applyBorder="1" applyAlignment="1" applyProtection="1">
      <alignment horizontal="left" vertical="top" indent="2"/>
      <protection/>
    </xf>
    <xf numFmtId="164" fontId="19" fillId="0" borderId="2" xfId="0" applyNumberFormat="1" applyFont="1" applyFill="1" applyBorder="1" applyAlignment="1" applyProtection="1">
      <alignment horizontal="left" vertical="top" indent="3"/>
      <protection/>
    </xf>
    <xf numFmtId="165" fontId="9" fillId="4" borderId="0" xfId="0" applyNumberFormat="1" applyFont="1" applyFill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65" fontId="0" fillId="4" borderId="0" xfId="0" applyNumberFormat="1" applyFont="1" applyFill="1" applyBorder="1" applyAlignment="1" applyProtection="1">
      <alignment/>
      <protection hidden="1"/>
    </xf>
    <xf numFmtId="165" fontId="0" fillId="0" borderId="0" xfId="0" applyNumberFormat="1" applyFont="1" applyBorder="1" applyAlignment="1" applyProtection="1">
      <alignment/>
      <protection hidden="1"/>
    </xf>
    <xf numFmtId="165" fontId="17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5" fontId="9" fillId="0" borderId="6" xfId="0" applyNumberFormat="1" applyFont="1" applyBorder="1" applyAlignment="1" applyProtection="1">
      <alignment/>
      <protection hidden="1"/>
    </xf>
    <xf numFmtId="165" fontId="9" fillId="0" borderId="25" xfId="0" applyNumberFormat="1" applyFont="1" applyBorder="1" applyAlignment="1" applyProtection="1">
      <alignment/>
      <protection hidden="1"/>
    </xf>
    <xf numFmtId="165" fontId="9" fillId="0" borderId="25" xfId="0" applyNumberFormat="1" applyFont="1" applyBorder="1" applyAlignment="1" applyProtection="1">
      <alignment horizontal="left"/>
      <protection hidden="1"/>
    </xf>
    <xf numFmtId="165" fontId="9" fillId="0" borderId="31" xfId="0" applyNumberFormat="1" applyFont="1" applyBorder="1" applyAlignment="1" applyProtection="1">
      <alignment/>
      <protection hidden="1"/>
    </xf>
    <xf numFmtId="165" fontId="9" fillId="0" borderId="31" xfId="0" applyNumberFormat="1" applyFont="1" applyBorder="1" applyAlignment="1" applyProtection="1">
      <alignment horizontal="left"/>
      <protection hidden="1"/>
    </xf>
    <xf numFmtId="166" fontId="9" fillId="4" borderId="0" xfId="0" applyNumberFormat="1" applyFont="1" applyFill="1" applyBorder="1" applyAlignment="1" applyProtection="1">
      <alignment/>
      <protection hidden="1"/>
    </xf>
    <xf numFmtId="165" fontId="0" fillId="0" borderId="5" xfId="0" applyNumberFormat="1" applyFont="1" applyBorder="1" applyAlignment="1" applyProtection="1">
      <alignment/>
      <protection hidden="1"/>
    </xf>
    <xf numFmtId="165" fontId="0" fillId="0" borderId="32" xfId="0" applyNumberFormat="1" applyFont="1" applyBorder="1" applyAlignment="1" applyProtection="1">
      <alignment/>
      <protection hidden="1"/>
    </xf>
    <xf numFmtId="165" fontId="0" fillId="0" borderId="32" xfId="0" applyNumberFormat="1" applyFont="1" applyBorder="1" applyAlignment="1" applyProtection="1">
      <alignment/>
      <protection hidden="1"/>
    </xf>
    <xf numFmtId="165" fontId="9" fillId="0" borderId="8" xfId="0" applyNumberFormat="1" applyFont="1" applyBorder="1" applyAlignment="1" applyProtection="1">
      <alignment/>
      <protection hidden="1"/>
    </xf>
    <xf numFmtId="165" fontId="0" fillId="0" borderId="29" xfId="0" applyNumberFormat="1" applyFont="1" applyBorder="1" applyAlignment="1" applyProtection="1">
      <alignment/>
      <protection hidden="1"/>
    </xf>
    <xf numFmtId="165" fontId="0" fillId="0" borderId="3" xfId="0" applyNumberFormat="1" applyFont="1" applyBorder="1" applyAlignment="1" applyProtection="1">
      <alignment/>
      <protection hidden="1"/>
    </xf>
    <xf numFmtId="165" fontId="0" fillId="0" borderId="33" xfId="0" applyNumberFormat="1" applyFont="1" applyBorder="1" applyAlignment="1" applyProtection="1">
      <alignment/>
      <protection hidden="1"/>
    </xf>
    <xf numFmtId="165" fontId="0" fillId="0" borderId="33" xfId="0" applyNumberFormat="1" applyFont="1" applyBorder="1" applyAlignment="1" applyProtection="1">
      <alignment/>
      <protection hidden="1"/>
    </xf>
    <xf numFmtId="165" fontId="9" fillId="0" borderId="3" xfId="0" applyNumberFormat="1" applyFont="1" applyBorder="1" applyAlignment="1" applyProtection="1">
      <alignment/>
      <protection hidden="1"/>
    </xf>
    <xf numFmtId="164" fontId="0" fillId="4" borderId="5" xfId="0" applyNumberFormat="1" applyFont="1" applyFill="1" applyBorder="1" applyAlignment="1" applyProtection="1">
      <alignment/>
      <protection hidden="1"/>
    </xf>
    <xf numFmtId="166" fontId="0" fillId="4" borderId="32" xfId="0" applyNumberFormat="1" applyFont="1" applyFill="1" applyBorder="1" applyAlignment="1" applyProtection="1">
      <alignment/>
      <protection hidden="1"/>
    </xf>
    <xf numFmtId="165" fontId="0" fillId="0" borderId="3" xfId="0" applyNumberFormat="1" applyFont="1" applyBorder="1" applyAlignment="1" applyProtection="1">
      <alignment/>
      <protection hidden="1"/>
    </xf>
    <xf numFmtId="165" fontId="0" fillId="0" borderId="4" xfId="0" applyNumberFormat="1" applyFont="1" applyBorder="1" applyAlignment="1" applyProtection="1">
      <alignment/>
      <protection hidden="1"/>
    </xf>
    <xf numFmtId="165" fontId="0" fillId="0" borderId="34" xfId="0" applyNumberFormat="1" applyFont="1" applyBorder="1" applyAlignment="1" applyProtection="1">
      <alignment/>
      <protection hidden="1"/>
    </xf>
    <xf numFmtId="165" fontId="9" fillId="0" borderId="4" xfId="0" applyNumberFormat="1" applyFont="1" applyBorder="1" applyAlignment="1" applyProtection="1">
      <alignment/>
      <protection hidden="1"/>
    </xf>
    <xf numFmtId="165" fontId="9" fillId="4" borderId="13" xfId="0" applyNumberFormat="1" applyFont="1" applyFill="1" applyBorder="1" applyAlignment="1" applyProtection="1">
      <alignment/>
      <protection hidden="1"/>
    </xf>
    <xf numFmtId="165" fontId="9" fillId="4" borderId="35" xfId="0" applyNumberFormat="1" applyFont="1" applyFill="1" applyBorder="1" applyAlignment="1" applyProtection="1">
      <alignment/>
      <protection hidden="1"/>
    </xf>
    <xf numFmtId="165" fontId="0" fillId="0" borderId="34" xfId="0" applyNumberFormat="1" applyFont="1" applyBorder="1" applyAlignment="1" applyProtection="1">
      <alignment/>
      <protection hidden="1"/>
    </xf>
    <xf numFmtId="165" fontId="9" fillId="0" borderId="5" xfId="0" applyNumberFormat="1" applyFont="1" applyBorder="1" applyAlignment="1" applyProtection="1">
      <alignment/>
      <protection hidden="1"/>
    </xf>
    <xf numFmtId="165" fontId="17" fillId="0" borderId="0" xfId="0" applyNumberFormat="1" applyFont="1" applyBorder="1" applyAlignment="1" applyProtection="1">
      <alignment/>
      <protection hidden="1"/>
    </xf>
    <xf numFmtId="165" fontId="9" fillId="4" borderId="0" xfId="0" applyNumberFormat="1" applyFont="1" applyFill="1" applyAlignment="1" applyProtection="1">
      <alignment/>
      <protection hidden="1"/>
    </xf>
    <xf numFmtId="165" fontId="0" fillId="0" borderId="16" xfId="0" applyNumberFormat="1" applyFont="1" applyBorder="1" applyAlignment="1" applyProtection="1">
      <alignment/>
      <protection hidden="1"/>
    </xf>
    <xf numFmtId="165" fontId="0" fillId="0" borderId="16" xfId="0" applyNumberFormat="1" applyFont="1" applyBorder="1" applyAlignment="1" applyProtection="1">
      <alignment/>
      <protection hidden="1"/>
    </xf>
    <xf numFmtId="165" fontId="0" fillId="0" borderId="2" xfId="0" applyNumberFormat="1" applyFont="1" applyBorder="1" applyAlignment="1" applyProtection="1">
      <alignment/>
      <protection hidden="1"/>
    </xf>
    <xf numFmtId="165" fontId="0" fillId="0" borderId="2" xfId="0" applyNumberFormat="1" applyFont="1" applyBorder="1" applyAlignment="1" applyProtection="1">
      <alignment/>
      <protection hidden="1"/>
    </xf>
    <xf numFmtId="165" fontId="0" fillId="0" borderId="7" xfId="0" applyNumberFormat="1" applyFont="1" applyBorder="1" applyAlignment="1" applyProtection="1">
      <alignment/>
      <protection hidden="1"/>
    </xf>
    <xf numFmtId="165" fontId="0" fillId="0" borderId="36" xfId="0" applyNumberFormat="1" applyFont="1" applyBorder="1" applyAlignment="1" applyProtection="1">
      <alignment/>
      <protection hidden="1"/>
    </xf>
    <xf numFmtId="165" fontId="0" fillId="0" borderId="4" xfId="0" applyNumberFormat="1" applyFont="1" applyBorder="1" applyAlignment="1" applyProtection="1">
      <alignment/>
      <protection hidden="1"/>
    </xf>
    <xf numFmtId="165" fontId="9" fillId="0" borderId="6" xfId="0" applyNumberFormat="1" applyFont="1" applyBorder="1" applyAlignment="1" applyProtection="1">
      <alignment/>
      <protection hidden="1"/>
    </xf>
    <xf numFmtId="165" fontId="0" fillId="0" borderId="20" xfId="0" applyNumberFormat="1" applyFont="1" applyBorder="1" applyAlignment="1" applyProtection="1">
      <alignment/>
      <protection hidden="1"/>
    </xf>
    <xf numFmtId="165" fontId="0" fillId="0" borderId="20" xfId="0" applyNumberFormat="1" applyFont="1" applyBorder="1" applyAlignment="1" applyProtection="1">
      <alignment/>
      <protection hidden="1"/>
    </xf>
    <xf numFmtId="164" fontId="28" fillId="0" borderId="0" xfId="0" applyNumberFormat="1" applyFont="1" applyAlignment="1" applyProtection="1">
      <alignment/>
      <protection hidden="1"/>
    </xf>
    <xf numFmtId="164" fontId="0" fillId="0" borderId="0" xfId="0" applyAlignment="1">
      <alignment/>
    </xf>
    <xf numFmtId="164" fontId="18" fillId="0" borderId="0" xfId="0" applyNumberFormat="1" applyFont="1" applyAlignment="1" applyProtection="1">
      <alignment/>
      <protection hidden="1"/>
    </xf>
    <xf numFmtId="166" fontId="9" fillId="4" borderId="0" xfId="0" applyNumberFormat="1" applyFont="1" applyFill="1" applyAlignment="1" applyProtection="1">
      <alignment/>
      <protection hidden="1"/>
    </xf>
    <xf numFmtId="164" fontId="29" fillId="0" borderId="0" xfId="0" applyNumberFormat="1" applyFont="1" applyAlignment="1" applyProtection="1">
      <alignment horizontal="left"/>
      <protection hidden="1"/>
    </xf>
    <xf numFmtId="165" fontId="29" fillId="0" borderId="0" xfId="0" applyNumberFormat="1" applyFont="1" applyAlignment="1" applyProtection="1">
      <alignment/>
      <protection hidden="1"/>
    </xf>
    <xf numFmtId="165" fontId="29" fillId="4" borderId="0" xfId="0" applyNumberFormat="1" applyFont="1" applyFill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65" fontId="0" fillId="4" borderId="0" xfId="0" applyNumberFormat="1" applyFont="1" applyFill="1" applyAlignment="1" applyProtection="1">
      <alignment/>
      <protection hidden="1"/>
    </xf>
    <xf numFmtId="164" fontId="0" fillId="7" borderId="37" xfId="0" applyNumberFormat="1" applyFont="1" applyFill="1" applyBorder="1" applyAlignment="1" applyProtection="1">
      <alignment/>
      <protection hidden="1"/>
    </xf>
    <xf numFmtId="165" fontId="0" fillId="7" borderId="38" xfId="0" applyNumberFormat="1" applyFont="1" applyFill="1" applyBorder="1" applyAlignment="1" applyProtection="1">
      <alignment/>
      <protection hidden="1"/>
    </xf>
    <xf numFmtId="165" fontId="0" fillId="7" borderId="39" xfId="0" applyNumberFormat="1" applyFont="1" applyFill="1" applyBorder="1" applyAlignment="1" applyProtection="1">
      <alignment/>
      <protection hidden="1"/>
    </xf>
    <xf numFmtId="165" fontId="17" fillId="7" borderId="39" xfId="0" applyNumberFormat="1" applyFont="1" applyFill="1" applyBorder="1" applyAlignment="1" applyProtection="1">
      <alignment/>
      <protection hidden="1"/>
    </xf>
    <xf numFmtId="165" fontId="0" fillId="7" borderId="31" xfId="0" applyNumberFormat="1" applyFont="1" applyFill="1" applyBorder="1" applyAlignment="1" applyProtection="1">
      <alignment/>
      <protection hidden="1"/>
    </xf>
    <xf numFmtId="164" fontId="0" fillId="7" borderId="40" xfId="0" applyNumberFormat="1" applyFont="1" applyFill="1" applyBorder="1" applyAlignment="1" applyProtection="1">
      <alignment/>
      <protection hidden="1"/>
    </xf>
    <xf numFmtId="165" fontId="0" fillId="7" borderId="41" xfId="0" applyNumberFormat="1" applyFont="1" applyFill="1" applyBorder="1" applyAlignment="1" applyProtection="1">
      <alignment horizontal="center"/>
      <protection hidden="1"/>
    </xf>
    <xf numFmtId="165" fontId="0" fillId="7" borderId="42" xfId="0" applyNumberFormat="1" applyFont="1" applyFill="1" applyBorder="1" applyAlignment="1" applyProtection="1">
      <alignment horizontal="center"/>
      <protection hidden="1"/>
    </xf>
    <xf numFmtId="165" fontId="0" fillId="7" borderId="0" xfId="0" applyNumberFormat="1" applyFont="1" applyFill="1" applyBorder="1" applyAlignment="1" applyProtection="1">
      <alignment horizontal="center"/>
      <protection hidden="1"/>
    </xf>
    <xf numFmtId="165" fontId="0" fillId="7" borderId="43" xfId="0" applyNumberFormat="1" applyFont="1" applyFill="1" applyBorder="1" applyAlignment="1" applyProtection="1">
      <alignment horizontal="center"/>
      <protection hidden="1"/>
    </xf>
    <xf numFmtId="165" fontId="0" fillId="7" borderId="37" xfId="0" applyNumberFormat="1" applyFont="1" applyFill="1" applyBorder="1" applyAlignment="1" applyProtection="1">
      <alignment horizontal="center"/>
      <protection hidden="1"/>
    </xf>
    <xf numFmtId="165" fontId="0" fillId="7" borderId="44" xfId="0" applyNumberFormat="1" applyFont="1" applyFill="1" applyBorder="1" applyAlignment="1" applyProtection="1">
      <alignment horizontal="center"/>
      <protection hidden="1"/>
    </xf>
    <xf numFmtId="164" fontId="17" fillId="0" borderId="37" xfId="0" applyNumberFormat="1" applyFont="1" applyFill="1" applyBorder="1" applyAlignment="1" applyProtection="1">
      <alignment/>
      <protection hidden="1"/>
    </xf>
    <xf numFmtId="165" fontId="0" fillId="0" borderId="39" xfId="0" applyNumberFormat="1" applyFont="1" applyFill="1" applyBorder="1" applyAlignment="1" applyProtection="1">
      <alignment/>
      <protection hidden="1"/>
    </xf>
    <xf numFmtId="165" fontId="0" fillId="0" borderId="45" xfId="0" applyNumberFormat="1" applyFont="1" applyFill="1" applyBorder="1" applyAlignment="1" applyProtection="1">
      <alignment horizontal="center"/>
      <protection hidden="1"/>
    </xf>
    <xf numFmtId="164" fontId="0" fillId="7" borderId="46" xfId="0" applyNumberFormat="1" applyFont="1" applyFill="1" applyBorder="1" applyAlignment="1" applyProtection="1">
      <alignment/>
      <protection hidden="1"/>
    </xf>
    <xf numFmtId="165" fontId="0" fillId="4" borderId="47" xfId="0" applyNumberFormat="1" applyFont="1" applyFill="1" applyBorder="1" applyAlignment="1" applyProtection="1">
      <alignment/>
      <protection hidden="1"/>
    </xf>
    <xf numFmtId="165" fontId="0" fillId="2" borderId="47" xfId="0" applyNumberFormat="1" applyFont="1" applyFill="1" applyBorder="1" applyAlignment="1" applyProtection="1">
      <alignment/>
      <protection hidden="1"/>
    </xf>
    <xf numFmtId="165" fontId="0" fillId="0" borderId="47" xfId="0" applyNumberFormat="1" applyFont="1" applyFill="1" applyBorder="1" applyAlignment="1" applyProtection="1">
      <alignment/>
      <protection hidden="1"/>
    </xf>
    <xf numFmtId="165" fontId="0" fillId="0" borderId="10" xfId="0" applyNumberFormat="1" applyFont="1" applyFill="1" applyBorder="1" applyAlignment="1" applyProtection="1">
      <alignment/>
      <protection hidden="1"/>
    </xf>
    <xf numFmtId="165" fontId="0" fillId="0" borderId="21" xfId="0" applyNumberFormat="1" applyFont="1" applyFill="1" applyBorder="1" applyAlignment="1" applyProtection="1">
      <alignment/>
      <protection hidden="1"/>
    </xf>
    <xf numFmtId="165" fontId="0" fillId="0" borderId="29" xfId="0" applyNumberFormat="1" applyFont="1" applyFill="1" applyBorder="1" applyAlignment="1" applyProtection="1">
      <alignment/>
      <protection hidden="1"/>
    </xf>
    <xf numFmtId="164" fontId="0" fillId="7" borderId="48" xfId="0" applyNumberFormat="1" applyFont="1" applyFill="1" applyBorder="1" applyAlignment="1" applyProtection="1">
      <alignment/>
      <protection hidden="1"/>
    </xf>
    <xf numFmtId="165" fontId="0" fillId="0" borderId="26" xfId="0" applyNumberFormat="1" applyFont="1" applyFill="1" applyBorder="1" applyAlignment="1" applyProtection="1">
      <alignment/>
      <protection hidden="1"/>
    </xf>
    <xf numFmtId="165" fontId="0" fillId="0" borderId="2" xfId="0" applyNumberFormat="1" applyFont="1" applyFill="1" applyBorder="1" applyAlignment="1" applyProtection="1">
      <alignment/>
      <protection hidden="1"/>
    </xf>
    <xf numFmtId="165" fontId="0" fillId="0" borderId="18" xfId="0" applyNumberFormat="1" applyFont="1" applyFill="1" applyBorder="1" applyAlignment="1" applyProtection="1">
      <alignment/>
      <protection hidden="1"/>
    </xf>
    <xf numFmtId="164" fontId="0" fillId="7" borderId="49" xfId="0" applyNumberFormat="1" applyFont="1" applyFill="1" applyBorder="1" applyAlignment="1" applyProtection="1">
      <alignment/>
      <protection hidden="1"/>
    </xf>
    <xf numFmtId="165" fontId="0" fillId="4" borderId="50" xfId="0" applyNumberFormat="1" applyFont="1" applyFill="1" applyBorder="1" applyAlignment="1" applyProtection="1">
      <alignment/>
      <protection hidden="1"/>
    </xf>
    <xf numFmtId="165" fontId="0" fillId="2" borderId="50" xfId="0" applyNumberFormat="1" applyFont="1" applyFill="1" applyBorder="1" applyAlignment="1" applyProtection="1">
      <alignment/>
      <protection hidden="1"/>
    </xf>
    <xf numFmtId="165" fontId="0" fillId="0" borderId="50" xfId="0" applyNumberFormat="1" applyFont="1" applyFill="1" applyBorder="1" applyAlignment="1" applyProtection="1">
      <alignment/>
      <protection hidden="1"/>
    </xf>
    <xf numFmtId="165" fontId="0" fillId="0" borderId="9" xfId="0" applyNumberFormat="1" applyFont="1" applyFill="1" applyBorder="1" applyAlignment="1" applyProtection="1">
      <alignment/>
      <protection hidden="1"/>
    </xf>
    <xf numFmtId="165" fontId="0" fillId="4" borderId="26" xfId="0" applyNumberFormat="1" applyFont="1" applyFill="1" applyBorder="1" applyAlignment="1" applyProtection="1">
      <alignment/>
      <protection hidden="1"/>
    </xf>
    <xf numFmtId="165" fontId="0" fillId="2" borderId="26" xfId="0" applyNumberFormat="1" applyFont="1" applyFill="1" applyBorder="1" applyAlignment="1" applyProtection="1">
      <alignment/>
      <protection hidden="1"/>
    </xf>
    <xf numFmtId="166" fontId="0" fillId="0" borderId="2" xfId="0" applyNumberFormat="1" applyFont="1" applyFill="1" applyBorder="1" applyAlignment="1" applyProtection="1">
      <alignment/>
      <protection hidden="1"/>
    </xf>
    <xf numFmtId="165" fontId="0" fillId="4" borderId="17" xfId="0" applyNumberFormat="1" applyFont="1" applyFill="1" applyBorder="1" applyAlignment="1" applyProtection="1">
      <alignment/>
      <protection hidden="1"/>
    </xf>
    <xf numFmtId="165" fontId="0" fillId="2" borderId="17" xfId="0" applyNumberFormat="1" applyFont="1" applyFill="1" applyBorder="1" applyAlignment="1" applyProtection="1">
      <alignment/>
      <protection hidden="1"/>
    </xf>
    <xf numFmtId="165" fontId="0" fillId="0" borderId="17" xfId="0" applyNumberFormat="1" applyFont="1" applyFill="1" applyBorder="1" applyAlignment="1" applyProtection="1">
      <alignment/>
      <protection hidden="1"/>
    </xf>
    <xf numFmtId="165" fontId="0" fillId="0" borderId="11" xfId="0" applyNumberFormat="1" applyFont="1" applyFill="1" applyBorder="1" applyAlignment="1" applyProtection="1">
      <alignment/>
      <protection hidden="1"/>
    </xf>
    <xf numFmtId="165" fontId="0" fillId="0" borderId="22" xfId="0" applyNumberFormat="1" applyFont="1" applyFill="1" applyBorder="1" applyAlignment="1" applyProtection="1">
      <alignment/>
      <protection hidden="1"/>
    </xf>
    <xf numFmtId="165" fontId="0" fillId="0" borderId="44" xfId="0" applyNumberFormat="1" applyFont="1" applyFill="1" applyBorder="1" applyAlignment="1" applyProtection="1">
      <alignment/>
      <protection hidden="1"/>
    </xf>
    <xf numFmtId="165" fontId="0" fillId="0" borderId="37" xfId="0" applyNumberFormat="1" applyFont="1" applyFill="1" applyBorder="1" applyAlignment="1" applyProtection="1">
      <alignment horizontal="center"/>
      <protection hidden="1"/>
    </xf>
    <xf numFmtId="164" fontId="0" fillId="7" borderId="38" xfId="0" applyNumberFormat="1" applyFont="1" applyFill="1" applyBorder="1" applyAlignment="1" applyProtection="1">
      <alignment/>
      <protection hidden="1"/>
    </xf>
    <xf numFmtId="165" fontId="0" fillId="7" borderId="45" xfId="0" applyNumberFormat="1" applyFont="1" applyFill="1" applyBorder="1" applyAlignment="1" applyProtection="1">
      <alignment horizontal="center"/>
      <protection hidden="1"/>
    </xf>
    <xf numFmtId="165" fontId="0" fillId="7" borderId="39" xfId="0" applyNumberFormat="1" applyFont="1" applyFill="1" applyBorder="1" applyAlignment="1" applyProtection="1">
      <alignment horizontal="center"/>
      <protection hidden="1"/>
    </xf>
    <xf numFmtId="165" fontId="0" fillId="7" borderId="38" xfId="0" applyNumberFormat="1" applyFont="1" applyFill="1" applyBorder="1" applyAlignment="1" applyProtection="1">
      <alignment horizontal="center"/>
      <protection hidden="1"/>
    </xf>
    <xf numFmtId="165" fontId="0" fillId="7" borderId="31" xfId="0" applyNumberFormat="1" applyFont="1" applyFill="1" applyBorder="1" applyAlignment="1" applyProtection="1">
      <alignment horizontal="center"/>
      <protection hidden="1"/>
    </xf>
    <xf numFmtId="165" fontId="0" fillId="0" borderId="33" xfId="0" applyNumberFormat="1" applyFont="1" applyFill="1" applyBorder="1" applyAlignment="1" applyProtection="1">
      <alignment/>
      <protection hidden="1"/>
    </xf>
    <xf numFmtId="164" fontId="0" fillId="7" borderId="41" xfId="0" applyNumberFormat="1" applyFont="1" applyFill="1" applyBorder="1" applyAlignment="1" applyProtection="1">
      <alignment/>
      <protection hidden="1"/>
    </xf>
    <xf numFmtId="165" fontId="0" fillId="0" borderId="23" xfId="0" applyNumberFormat="1" applyFont="1" applyFill="1" applyBorder="1" applyAlignment="1" applyProtection="1">
      <alignment/>
      <protection hidden="1"/>
    </xf>
    <xf numFmtId="165" fontId="0" fillId="0" borderId="17" xfId="0" applyNumberFormat="1" applyFont="1" applyBorder="1" applyAlignment="1" applyProtection="1">
      <alignment/>
      <protection hidden="1"/>
    </xf>
    <xf numFmtId="165" fontId="0" fillId="0" borderId="36" xfId="0" applyNumberFormat="1" applyFont="1" applyFill="1" applyBorder="1" applyAlignment="1" applyProtection="1">
      <alignment/>
      <protection hidden="1"/>
    </xf>
    <xf numFmtId="165" fontId="0" fillId="4" borderId="10" xfId="0" applyNumberFormat="1" applyFont="1" applyFill="1" applyBorder="1" applyAlignment="1" applyProtection="1">
      <alignment/>
      <protection hidden="1"/>
    </xf>
    <xf numFmtId="165" fontId="0" fillId="2" borderId="10" xfId="0" applyNumberFormat="1" applyFont="1" applyFill="1" applyBorder="1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/>
      <protection hidden="1"/>
    </xf>
    <xf numFmtId="165" fontId="0" fillId="0" borderId="0" xfId="0" applyNumberFormat="1" applyFont="1" applyFill="1" applyBorder="1" applyAlignment="1" applyProtection="1">
      <alignment/>
      <protection hidden="1"/>
    </xf>
    <xf numFmtId="165" fontId="0" fillId="4" borderId="3" xfId="0" applyNumberFormat="1" applyFont="1" applyFill="1" applyBorder="1" applyAlignment="1" applyProtection="1">
      <alignment/>
      <protection hidden="1"/>
    </xf>
    <xf numFmtId="165" fontId="0" fillId="4" borderId="12" xfId="0" applyNumberFormat="1" applyFont="1" applyFill="1" applyBorder="1" applyAlignment="1" applyProtection="1">
      <alignment/>
      <protection hidden="1"/>
    </xf>
    <xf numFmtId="165" fontId="0" fillId="4" borderId="7" xfId="0" applyNumberFormat="1" applyFont="1" applyFill="1" applyBorder="1" applyAlignment="1" applyProtection="1">
      <alignment/>
      <protection hidden="1"/>
    </xf>
    <xf numFmtId="165" fontId="0" fillId="7" borderId="51" xfId="0" applyNumberFormat="1" applyFont="1" applyFill="1" applyBorder="1" applyAlignment="1" applyProtection="1">
      <alignment horizontal="center"/>
      <protection hidden="1"/>
    </xf>
    <xf numFmtId="165" fontId="0" fillId="7" borderId="25" xfId="0" applyNumberFormat="1" applyFont="1" applyFill="1" applyBorder="1" applyAlignment="1" applyProtection="1">
      <alignment horizontal="center"/>
      <protection hidden="1"/>
    </xf>
    <xf numFmtId="165" fontId="0" fillId="7" borderId="24" xfId="0" applyNumberFormat="1" applyFont="1" applyFill="1" applyBorder="1" applyAlignment="1" applyProtection="1">
      <alignment horizontal="center"/>
      <protection hidden="1"/>
    </xf>
    <xf numFmtId="164" fontId="0" fillId="7" borderId="6" xfId="0" applyNumberFormat="1" applyFont="1" applyFill="1" applyBorder="1" applyAlignment="1" applyProtection="1">
      <alignment/>
      <protection hidden="1"/>
    </xf>
    <xf numFmtId="164" fontId="0" fillId="7" borderId="52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Border="1" applyAlignment="1" applyProtection="1">
      <alignment/>
      <protection hidden="1"/>
    </xf>
    <xf numFmtId="165" fontId="0" fillId="2" borderId="53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20" xfId="0" applyNumberFormat="1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/>
      <protection hidden="1"/>
    </xf>
    <xf numFmtId="165" fontId="0" fillId="0" borderId="55" xfId="0" applyNumberFormat="1" applyFont="1" applyFill="1" applyBorder="1" applyAlignment="1" applyProtection="1">
      <alignment/>
      <protection hidden="1"/>
    </xf>
    <xf numFmtId="165" fontId="0" fillId="0" borderId="19" xfId="0" applyNumberFormat="1" applyFont="1" applyFill="1" applyBorder="1" applyAlignment="1" applyProtection="1">
      <alignment/>
      <protection hidden="1"/>
    </xf>
    <xf numFmtId="165" fontId="0" fillId="0" borderId="56" xfId="0" applyNumberFormat="1" applyFont="1" applyFill="1" applyBorder="1" applyAlignment="1" applyProtection="1">
      <alignment/>
      <protection hidden="1"/>
    </xf>
    <xf numFmtId="164" fontId="3" fillId="0" borderId="0" xfId="0" applyFont="1" applyAlignment="1">
      <alignment/>
    </xf>
    <xf numFmtId="164" fontId="10" fillId="2" borderId="12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7" fillId="0" borderId="12" xfId="0" applyFont="1" applyBorder="1" applyAlignment="1">
      <alignment horizontal="left"/>
    </xf>
    <xf numFmtId="164" fontId="7" fillId="0" borderId="8" xfId="0" applyFont="1" applyBorder="1" applyAlignment="1">
      <alignment horizontal="left"/>
    </xf>
    <xf numFmtId="170" fontId="7" fillId="0" borderId="13" xfId="0" applyNumberFormat="1" applyFont="1" applyBorder="1" applyAlignment="1">
      <alignment horizontal="left"/>
    </xf>
    <xf numFmtId="164" fontId="7" fillId="0" borderId="14" xfId="0" applyFont="1" applyBorder="1" applyAlignment="1">
      <alignment horizontal="left"/>
    </xf>
    <xf numFmtId="164" fontId="17" fillId="2" borderId="12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6" fillId="0" borderId="0" xfId="0" applyFont="1" applyAlignment="1">
      <alignment/>
    </xf>
    <xf numFmtId="166" fontId="9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6" fillId="0" borderId="0" xfId="0" applyNumberFormat="1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6" fontId="13" fillId="0" borderId="26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17" fillId="0" borderId="0" xfId="0" applyFont="1" applyAlignment="1">
      <alignment/>
    </xf>
    <xf numFmtId="164" fontId="9" fillId="0" borderId="2" xfId="0" applyFont="1" applyBorder="1" applyAlignment="1">
      <alignment horizontal="left"/>
    </xf>
    <xf numFmtId="166" fontId="17" fillId="0" borderId="2" xfId="0" applyNumberFormat="1" applyFont="1" applyBorder="1" applyAlignment="1">
      <alignment horizontal="left"/>
    </xf>
    <xf numFmtId="166" fontId="17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 horizontal="left"/>
    </xf>
    <xf numFmtId="164" fontId="9" fillId="2" borderId="2" xfId="0" applyFont="1" applyFill="1" applyBorder="1" applyAlignment="1">
      <alignment/>
    </xf>
    <xf numFmtId="164" fontId="11" fillId="2" borderId="2" xfId="0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/>
    </xf>
    <xf numFmtId="166" fontId="17" fillId="2" borderId="2" xfId="0" applyNumberFormat="1" applyFont="1" applyFill="1" applyBorder="1" applyAlignment="1">
      <alignment/>
    </xf>
    <xf numFmtId="166" fontId="17" fillId="0" borderId="33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9" fillId="0" borderId="23" xfId="0" applyNumberFormat="1" applyFont="1" applyBorder="1" applyAlignment="1">
      <alignment/>
    </xf>
    <xf numFmtId="164" fontId="9" fillId="0" borderId="1" xfId="0" applyFont="1" applyBorder="1" applyAlignment="1">
      <alignment/>
    </xf>
    <xf numFmtId="169" fontId="7" fillId="0" borderId="27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/>
    </xf>
    <xf numFmtId="164" fontId="11" fillId="2" borderId="12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11" fillId="2" borderId="8" xfId="0" applyFont="1" applyFill="1" applyBorder="1" applyAlignment="1">
      <alignment horizontal="center"/>
    </xf>
    <xf numFmtId="166" fontId="10" fillId="0" borderId="3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nevmoyg.narod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nevmoyg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2" width="71.375" style="1" customWidth="1"/>
    <col min="3" max="3" width="8.00390625" style="2" customWidth="1"/>
    <col min="4" max="4" width="12.125" style="3" customWidth="1"/>
    <col min="6" max="7" width="12.125" style="0" customWidth="1"/>
    <col min="12" max="12" width="11.875" style="0" customWidth="1"/>
    <col min="13" max="13" width="10.75390625" style="0" customWidth="1"/>
  </cols>
  <sheetData>
    <row r="1" spans="1:4" ht="15.75" customHeight="1">
      <c r="A1" s="4" t="s">
        <v>0</v>
      </c>
      <c r="B1" s="4"/>
      <c r="C1" s="4"/>
      <c r="D1" s="4"/>
    </row>
    <row r="2" spans="1:4" ht="15">
      <c r="A2" s="5" t="s">
        <v>1</v>
      </c>
      <c r="B2" s="5"/>
      <c r="C2" s="5"/>
      <c r="D2" s="5"/>
    </row>
    <row r="3" spans="1:4" ht="12.75" customHeight="1">
      <c r="A3" s="6" t="s">
        <v>2</v>
      </c>
      <c r="B3" s="7" t="s">
        <v>3</v>
      </c>
      <c r="C3" s="8" t="s">
        <v>4</v>
      </c>
      <c r="D3" s="8"/>
    </row>
    <row r="4" spans="1:250" s="11" customFormat="1" ht="15" customHeight="1">
      <c r="A4" s="6"/>
      <c r="B4" s="7"/>
      <c r="C4" s="9" t="s">
        <v>5</v>
      </c>
      <c r="D4" s="10" t="s">
        <v>6</v>
      </c>
      <c r="IO4"/>
      <c r="IP4"/>
    </row>
    <row r="5" spans="1:4" ht="13.5">
      <c r="A5" s="12" t="s">
        <v>7</v>
      </c>
      <c r="B5" s="13" t="s">
        <v>8</v>
      </c>
      <c r="C5" s="14">
        <v>12380</v>
      </c>
      <c r="D5" s="15">
        <f>C5*1.18</f>
        <v>14608.4</v>
      </c>
    </row>
    <row r="6" spans="1:4" ht="13.5">
      <c r="A6" s="12" t="s">
        <v>9</v>
      </c>
      <c r="B6" s="13" t="s">
        <v>10</v>
      </c>
      <c r="C6" s="14">
        <v>12380</v>
      </c>
      <c r="D6" s="15">
        <f>C6*1.18</f>
        <v>14608.4</v>
      </c>
    </row>
    <row r="7" spans="1:4" ht="13.5">
      <c r="A7" s="16" t="s">
        <v>11</v>
      </c>
      <c r="B7" s="13" t="s">
        <v>12</v>
      </c>
      <c r="C7" s="14">
        <v>21750</v>
      </c>
      <c r="D7" s="15">
        <f>C7*1.18</f>
        <v>25665</v>
      </c>
    </row>
    <row r="8" spans="1:4" ht="13.5">
      <c r="A8" s="17" t="s">
        <v>13</v>
      </c>
      <c r="B8" s="13" t="s">
        <v>14</v>
      </c>
      <c r="C8" s="14">
        <v>235</v>
      </c>
      <c r="D8" s="15">
        <f>C8*1.18</f>
        <v>277.3</v>
      </c>
    </row>
    <row r="9" spans="1:4" ht="13.5">
      <c r="A9" s="12" t="s">
        <v>15</v>
      </c>
      <c r="B9" s="13" t="s">
        <v>16</v>
      </c>
      <c r="C9" s="14">
        <v>315</v>
      </c>
      <c r="D9" s="15">
        <f>C9*1.18</f>
        <v>371.7</v>
      </c>
    </row>
    <row r="10" spans="1:4" ht="13.5">
      <c r="A10" s="16" t="s">
        <v>17</v>
      </c>
      <c r="B10" s="13" t="s">
        <v>18</v>
      </c>
      <c r="C10" s="14">
        <v>305</v>
      </c>
      <c r="D10" s="15">
        <f>C10*1.18</f>
        <v>359.9</v>
      </c>
    </row>
    <row r="11" spans="1:4" ht="13.5">
      <c r="A11" s="17" t="s">
        <v>19</v>
      </c>
      <c r="B11" s="13" t="s">
        <v>20</v>
      </c>
      <c r="C11" s="14">
        <v>990</v>
      </c>
      <c r="D11" s="15">
        <f>C11*1.18</f>
        <v>1168.2</v>
      </c>
    </row>
    <row r="12" spans="1:4" ht="13.5">
      <c r="A12" s="12" t="s">
        <v>21</v>
      </c>
      <c r="B12" s="13" t="s">
        <v>22</v>
      </c>
      <c r="C12" s="14">
        <v>970</v>
      </c>
      <c r="D12" s="15">
        <f>C12*1.18</f>
        <v>1144.6</v>
      </c>
    </row>
    <row r="13" spans="1:4" ht="13.5">
      <c r="A13" s="12" t="s">
        <v>23</v>
      </c>
      <c r="B13" s="13" t="s">
        <v>24</v>
      </c>
      <c r="C13" s="14">
        <v>990</v>
      </c>
      <c r="D13" s="15">
        <f>C13*1.18</f>
        <v>1168.2</v>
      </c>
    </row>
    <row r="14" spans="1:4" ht="13.5">
      <c r="A14" s="12" t="s">
        <v>25</v>
      </c>
      <c r="B14" s="13" t="s">
        <v>26</v>
      </c>
      <c r="C14" s="14">
        <v>1340</v>
      </c>
      <c r="D14" s="15">
        <f>C14*1.18</f>
        <v>1581.1999999999998</v>
      </c>
    </row>
    <row r="15" spans="1:4" ht="13.5">
      <c r="A15" s="12" t="s">
        <v>27</v>
      </c>
      <c r="B15" s="13" t="s">
        <v>28</v>
      </c>
      <c r="C15" s="14">
        <v>1350</v>
      </c>
      <c r="D15" s="15">
        <f>C15*1.18</f>
        <v>1593</v>
      </c>
    </row>
    <row r="16" spans="1:4" ht="13.5">
      <c r="A16" s="12" t="s">
        <v>29</v>
      </c>
      <c r="B16" s="13" t="s">
        <v>30</v>
      </c>
      <c r="C16" s="14">
        <v>1465</v>
      </c>
      <c r="D16" s="15">
        <f>C16*1.18</f>
        <v>1728.6999999999998</v>
      </c>
    </row>
    <row r="17" spans="1:4" ht="13.5">
      <c r="A17" s="12" t="s">
        <v>31</v>
      </c>
      <c r="B17" s="13" t="s">
        <v>32</v>
      </c>
      <c r="C17" s="14">
        <v>1495</v>
      </c>
      <c r="D17" s="15">
        <f>C17*1.18</f>
        <v>1764.1</v>
      </c>
    </row>
    <row r="18" spans="1:4" ht="13.5">
      <c r="A18" s="12" t="s">
        <v>33</v>
      </c>
      <c r="B18" s="13" t="s">
        <v>34</v>
      </c>
      <c r="C18" s="14">
        <v>1090</v>
      </c>
      <c r="D18" s="15">
        <f>C18*1.18</f>
        <v>1286.2</v>
      </c>
    </row>
    <row r="19" spans="1:4" ht="13.5">
      <c r="A19" s="12" t="s">
        <v>35</v>
      </c>
      <c r="B19" s="13" t="s">
        <v>36</v>
      </c>
      <c r="C19" s="14">
        <v>1060</v>
      </c>
      <c r="D19" s="15">
        <f>C19*1.18</f>
        <v>1250.8</v>
      </c>
    </row>
    <row r="20" spans="1:4" ht="13.5">
      <c r="A20" s="16" t="s">
        <v>37</v>
      </c>
      <c r="B20" s="13" t="s">
        <v>38</v>
      </c>
      <c r="C20" s="14">
        <v>1090</v>
      </c>
      <c r="D20" s="15">
        <f>C20*1.18</f>
        <v>1286.2</v>
      </c>
    </row>
    <row r="21" spans="1:4" ht="13.5">
      <c r="A21" s="17" t="s">
        <v>39</v>
      </c>
      <c r="B21" s="13" t="s">
        <v>40</v>
      </c>
      <c r="C21" s="14">
        <v>3185</v>
      </c>
      <c r="D21" s="15">
        <f>C21*1.18</f>
        <v>3758.2999999999997</v>
      </c>
    </row>
    <row r="22" spans="1:4" ht="13.5">
      <c r="A22" s="12" t="s">
        <v>41</v>
      </c>
      <c r="B22" s="13" t="s">
        <v>42</v>
      </c>
      <c r="C22" s="14">
        <v>3185</v>
      </c>
      <c r="D22" s="15">
        <f>C22*1.18</f>
        <v>3758.2999999999997</v>
      </c>
    </row>
    <row r="23" spans="1:4" ht="13.5">
      <c r="A23" s="12" t="s">
        <v>43</v>
      </c>
      <c r="B23" s="13" t="s">
        <v>44</v>
      </c>
      <c r="C23" s="14">
        <v>3085</v>
      </c>
      <c r="D23" s="15">
        <f>C23*1.18</f>
        <v>3640.2999999999997</v>
      </c>
    </row>
    <row r="24" spans="1:4" ht="13.5">
      <c r="A24" s="12" t="s">
        <v>45</v>
      </c>
      <c r="B24" s="13" t="s">
        <v>46</v>
      </c>
      <c r="C24" s="14">
        <v>4430</v>
      </c>
      <c r="D24" s="15">
        <f>C24*1.18</f>
        <v>5227.4</v>
      </c>
    </row>
    <row r="25" spans="1:4" ht="13.5">
      <c r="A25" s="12" t="s">
        <v>47</v>
      </c>
      <c r="B25" s="13" t="s">
        <v>48</v>
      </c>
      <c r="C25" s="14">
        <v>4235</v>
      </c>
      <c r="D25" s="15">
        <f>C25*1.18</f>
        <v>4997.3</v>
      </c>
    </row>
    <row r="26" spans="1:4" ht="13.5">
      <c r="A26" s="12" t="s">
        <v>49</v>
      </c>
      <c r="B26" s="13" t="s">
        <v>50</v>
      </c>
      <c r="C26" s="14">
        <v>3030</v>
      </c>
      <c r="D26" s="15">
        <f>C26*1.18</f>
        <v>3575.3999999999996</v>
      </c>
    </row>
    <row r="27" spans="1:4" ht="13.5">
      <c r="A27" s="12" t="s">
        <v>51</v>
      </c>
      <c r="B27" s="13" t="s">
        <v>52</v>
      </c>
      <c r="C27" s="14">
        <v>2865</v>
      </c>
      <c r="D27" s="15">
        <f>C27*1.18</f>
        <v>3380.7</v>
      </c>
    </row>
    <row r="28" spans="1:4" ht="13.5">
      <c r="A28" s="12" t="s">
        <v>53</v>
      </c>
      <c r="B28" s="13" t="s">
        <v>54</v>
      </c>
      <c r="C28" s="14">
        <v>2180</v>
      </c>
      <c r="D28" s="15">
        <f>C28*1.18</f>
        <v>2572.4</v>
      </c>
    </row>
    <row r="29" spans="1:4" ht="13.5">
      <c r="A29" s="12" t="s">
        <v>55</v>
      </c>
      <c r="B29" s="13" t="s">
        <v>56</v>
      </c>
      <c r="C29" s="14">
        <v>2180</v>
      </c>
      <c r="D29" s="15">
        <f>C29*1.18</f>
        <v>2572.4</v>
      </c>
    </row>
    <row r="30" spans="1:4" ht="13.5">
      <c r="A30" s="16" t="s">
        <v>57</v>
      </c>
      <c r="B30" s="13" t="s">
        <v>58</v>
      </c>
      <c r="C30" s="14">
        <v>2060</v>
      </c>
      <c r="D30" s="15">
        <f>C30*1.18</f>
        <v>2430.7999999999997</v>
      </c>
    </row>
    <row r="31" spans="1:4" ht="13.5">
      <c r="A31" s="18" t="s">
        <v>59</v>
      </c>
      <c r="B31" s="13" t="s">
        <v>60</v>
      </c>
      <c r="C31" s="14">
        <v>580</v>
      </c>
      <c r="D31" s="15">
        <f>C31*1.18</f>
        <v>684.4</v>
      </c>
    </row>
    <row r="32" spans="1:4" ht="13.5">
      <c r="A32" s="17" t="s">
        <v>61</v>
      </c>
      <c r="B32" s="13" t="s">
        <v>62</v>
      </c>
      <c r="C32" s="14">
        <v>1935</v>
      </c>
      <c r="D32" s="15">
        <f>C32*1.18</f>
        <v>2283.2999999999997</v>
      </c>
    </row>
    <row r="33" spans="1:4" ht="13.5">
      <c r="A33" s="12" t="s">
        <v>63</v>
      </c>
      <c r="B33" s="13" t="s">
        <v>64</v>
      </c>
      <c r="C33" s="14">
        <v>1935</v>
      </c>
      <c r="D33" s="15">
        <f>C33*1.18</f>
        <v>2283.2999999999997</v>
      </c>
    </row>
    <row r="34" spans="1:4" ht="13.5">
      <c r="A34" s="12" t="s">
        <v>65</v>
      </c>
      <c r="B34" s="13" t="s">
        <v>66</v>
      </c>
      <c r="C34" s="14">
        <v>2525</v>
      </c>
      <c r="D34" s="15">
        <f>C34*1.18</f>
        <v>2979.5</v>
      </c>
    </row>
    <row r="35" spans="1:4" ht="13.5">
      <c r="A35" s="12" t="s">
        <v>67</v>
      </c>
      <c r="B35" s="13" t="s">
        <v>68</v>
      </c>
      <c r="C35" s="14">
        <v>4185</v>
      </c>
      <c r="D35" s="15">
        <f>C35*1.18</f>
        <v>4938.3</v>
      </c>
    </row>
    <row r="36" spans="1:4" ht="13.5">
      <c r="A36" s="16" t="s">
        <v>69</v>
      </c>
      <c r="B36" s="13" t="s">
        <v>70</v>
      </c>
      <c r="C36" s="14">
        <v>4185</v>
      </c>
      <c r="D36" s="15">
        <f>C36*1.18</f>
        <v>4938.3</v>
      </c>
    </row>
    <row r="37" spans="1:4" ht="13.5">
      <c r="A37" s="17" t="s">
        <v>71</v>
      </c>
      <c r="B37" s="13" t="s">
        <v>72</v>
      </c>
      <c r="C37" s="14">
        <v>2945</v>
      </c>
      <c r="D37" s="15">
        <f>C37*1.18</f>
        <v>3475.1</v>
      </c>
    </row>
    <row r="38" spans="1:4" ht="13.5">
      <c r="A38" s="12" t="s">
        <v>73</v>
      </c>
      <c r="B38" s="13" t="s">
        <v>74</v>
      </c>
      <c r="C38" s="14">
        <v>2945</v>
      </c>
      <c r="D38" s="15">
        <f>C38*1.18</f>
        <v>3475.1</v>
      </c>
    </row>
    <row r="39" spans="1:4" ht="13.5">
      <c r="A39" s="12" t="s">
        <v>75</v>
      </c>
      <c r="B39" s="13" t="s">
        <v>76</v>
      </c>
      <c r="C39" s="14">
        <v>3720</v>
      </c>
      <c r="D39" s="15">
        <f>C39*1.18</f>
        <v>4389.599999999999</v>
      </c>
    </row>
    <row r="40" spans="1:4" ht="13.5">
      <c r="A40" s="12" t="s">
        <v>77</v>
      </c>
      <c r="B40" s="13" t="s">
        <v>78</v>
      </c>
      <c r="C40" s="14">
        <v>5940</v>
      </c>
      <c r="D40" s="15">
        <f>C40*1.18</f>
        <v>7009.2</v>
      </c>
    </row>
    <row r="41" spans="1:4" ht="13.5">
      <c r="A41" s="19" t="s">
        <v>79</v>
      </c>
      <c r="B41" s="13" t="s">
        <v>80</v>
      </c>
      <c r="C41" s="14">
        <v>5940</v>
      </c>
      <c r="D41" s="15">
        <f>C41*1.18</f>
        <v>7009.2</v>
      </c>
    </row>
    <row r="42" spans="1:4" ht="13.5">
      <c r="A42" s="17" t="s">
        <v>81</v>
      </c>
      <c r="B42" s="13" t="s">
        <v>82</v>
      </c>
      <c r="C42" s="14">
        <v>1030</v>
      </c>
      <c r="D42" s="15">
        <f>C42*1.18</f>
        <v>1215.3999999999999</v>
      </c>
    </row>
    <row r="43" spans="1:4" ht="13.5">
      <c r="A43" s="16" t="s">
        <v>83</v>
      </c>
      <c r="B43" s="13" t="s">
        <v>84</v>
      </c>
      <c r="C43" s="14">
        <v>1030</v>
      </c>
      <c r="D43" s="15">
        <f>C43*1.18</f>
        <v>1215.3999999999999</v>
      </c>
    </row>
    <row r="44" spans="1:4" ht="13.5">
      <c r="A44" s="17" t="s">
        <v>85</v>
      </c>
      <c r="B44" s="13" t="s">
        <v>86</v>
      </c>
      <c r="C44" s="14">
        <v>490</v>
      </c>
      <c r="D44" s="15">
        <f>C44*1.18</f>
        <v>578.1999999999999</v>
      </c>
    </row>
    <row r="45" spans="1:4" ht="13.5">
      <c r="A45" s="12" t="s">
        <v>87</v>
      </c>
      <c r="B45" s="13" t="s">
        <v>88</v>
      </c>
      <c r="C45" s="14">
        <v>470</v>
      </c>
      <c r="D45" s="15">
        <f>C45*1.18</f>
        <v>554.6</v>
      </c>
    </row>
    <row r="46" spans="1:4" ht="13.5">
      <c r="A46" s="12" t="s">
        <v>89</v>
      </c>
      <c r="B46" s="13" t="s">
        <v>90</v>
      </c>
      <c r="C46" s="14">
        <v>545</v>
      </c>
      <c r="D46" s="15">
        <f>C46*1.18</f>
        <v>643.1</v>
      </c>
    </row>
    <row r="47" spans="1:4" ht="13.5">
      <c r="A47" s="19" t="s">
        <v>91</v>
      </c>
      <c r="B47" s="13" t="s">
        <v>92</v>
      </c>
      <c r="C47" s="14">
        <v>530</v>
      </c>
      <c r="D47" s="15">
        <f>C47*1.18</f>
        <v>625.4</v>
      </c>
    </row>
    <row r="48" spans="1:4" ht="13.5">
      <c r="A48" s="17" t="s">
        <v>93</v>
      </c>
      <c r="B48" s="13" t="s">
        <v>94</v>
      </c>
      <c r="C48" s="14">
        <v>725</v>
      </c>
      <c r="D48" s="15">
        <f>C48*1.18</f>
        <v>855.5</v>
      </c>
    </row>
    <row r="49" spans="1:4" ht="13.5">
      <c r="A49" s="12" t="s">
        <v>95</v>
      </c>
      <c r="B49" s="13" t="s">
        <v>96</v>
      </c>
      <c r="C49" s="14">
        <v>825</v>
      </c>
      <c r="D49" s="15">
        <f>C49*1.18</f>
        <v>973.5</v>
      </c>
    </row>
    <row r="50" spans="1:4" ht="13.5">
      <c r="A50" s="12" t="s">
        <v>97</v>
      </c>
      <c r="B50" s="13" t="s">
        <v>98</v>
      </c>
      <c r="C50" s="14">
        <v>855</v>
      </c>
      <c r="D50" s="15">
        <f>C50*1.18</f>
        <v>1008.9</v>
      </c>
    </row>
    <row r="51" spans="1:4" ht="13.5">
      <c r="A51" s="12" t="s">
        <v>99</v>
      </c>
      <c r="B51" s="13" t="s">
        <v>100</v>
      </c>
      <c r="C51" s="14">
        <v>825</v>
      </c>
      <c r="D51" s="15">
        <f>C51*1.18</f>
        <v>973.5</v>
      </c>
    </row>
    <row r="52" spans="1:4" ht="13.5">
      <c r="A52" s="12" t="s">
        <v>101</v>
      </c>
      <c r="B52" s="13" t="s">
        <v>102</v>
      </c>
      <c r="C52" s="14">
        <v>620</v>
      </c>
      <c r="D52" s="15">
        <f>C52*1.18</f>
        <v>731.5999999999999</v>
      </c>
    </row>
    <row r="53" spans="1:4" ht="13.5">
      <c r="A53" s="12" t="s">
        <v>103</v>
      </c>
      <c r="B53" s="13" t="s">
        <v>104</v>
      </c>
      <c r="C53" s="14">
        <v>725</v>
      </c>
      <c r="D53" s="15">
        <f>C53*1.18</f>
        <v>855.5</v>
      </c>
    </row>
    <row r="54" spans="1:4" ht="13.5">
      <c r="A54" s="12" t="s">
        <v>105</v>
      </c>
      <c r="B54" s="13" t="s">
        <v>106</v>
      </c>
      <c r="C54" s="14">
        <v>735</v>
      </c>
      <c r="D54" s="15">
        <f>C54*1.18</f>
        <v>867.3</v>
      </c>
    </row>
    <row r="55" spans="1:4" ht="13.5">
      <c r="A55" s="12" t="s">
        <v>107</v>
      </c>
      <c r="B55" s="13" t="s">
        <v>108</v>
      </c>
      <c r="C55" s="14">
        <v>725</v>
      </c>
      <c r="D55" s="15">
        <f>C55*1.18</f>
        <v>855.5</v>
      </c>
    </row>
    <row r="56" spans="1:4" ht="13.5">
      <c r="A56" s="12" t="s">
        <v>109</v>
      </c>
      <c r="B56" s="13" t="s">
        <v>94</v>
      </c>
      <c r="C56" s="14">
        <v>725</v>
      </c>
      <c r="D56" s="15">
        <f>C56*1.18</f>
        <v>855.5</v>
      </c>
    </row>
    <row r="57" spans="1:4" ht="13.5">
      <c r="A57" s="12" t="s">
        <v>110</v>
      </c>
      <c r="B57" s="13" t="s">
        <v>111</v>
      </c>
      <c r="C57" s="14">
        <v>825</v>
      </c>
      <c r="D57" s="15">
        <f>C57*1.18</f>
        <v>973.5</v>
      </c>
    </row>
    <row r="58" spans="1:4" ht="13.5">
      <c r="A58" s="12" t="s">
        <v>112</v>
      </c>
      <c r="B58" s="13" t="s">
        <v>113</v>
      </c>
      <c r="C58" s="14">
        <v>855</v>
      </c>
      <c r="D58" s="15">
        <f>C58*1.18</f>
        <v>1008.9</v>
      </c>
    </row>
    <row r="59" spans="1:4" ht="13.5">
      <c r="A59" s="12" t="s">
        <v>114</v>
      </c>
      <c r="B59" s="13" t="s">
        <v>100</v>
      </c>
      <c r="C59" s="14">
        <v>825</v>
      </c>
      <c r="D59" s="15">
        <f>C59*1.18</f>
        <v>973.5</v>
      </c>
    </row>
    <row r="60" spans="1:4" ht="13.5">
      <c r="A60" s="12" t="s">
        <v>115</v>
      </c>
      <c r="B60" s="13" t="s">
        <v>116</v>
      </c>
      <c r="C60" s="14">
        <v>725</v>
      </c>
      <c r="D60" s="15">
        <f>C60*1.18</f>
        <v>855.5</v>
      </c>
    </row>
    <row r="61" spans="1:4" ht="13.5">
      <c r="A61" s="12" t="s">
        <v>117</v>
      </c>
      <c r="B61" s="13" t="s">
        <v>118</v>
      </c>
      <c r="C61" s="14">
        <v>825</v>
      </c>
      <c r="D61" s="15">
        <f>C61*1.18</f>
        <v>973.5</v>
      </c>
    </row>
    <row r="62" spans="1:4" ht="13.5">
      <c r="A62" s="12" t="s">
        <v>119</v>
      </c>
      <c r="B62" s="13" t="s">
        <v>120</v>
      </c>
      <c r="C62" s="14">
        <v>855</v>
      </c>
      <c r="D62" s="15">
        <f>C62*1.18</f>
        <v>1008.9</v>
      </c>
    </row>
    <row r="63" spans="1:4" ht="13.5">
      <c r="A63" s="12" t="s">
        <v>121</v>
      </c>
      <c r="B63" s="13" t="s">
        <v>122</v>
      </c>
      <c r="C63" s="14">
        <v>825</v>
      </c>
      <c r="D63" s="15">
        <f>C63*1.18</f>
        <v>973.5</v>
      </c>
    </row>
    <row r="64" spans="1:4" ht="13.5">
      <c r="A64" s="12" t="s">
        <v>123</v>
      </c>
      <c r="B64" s="13" t="s">
        <v>94</v>
      </c>
      <c r="C64" s="14">
        <v>855</v>
      </c>
      <c r="D64" s="15">
        <f>C64*1.18</f>
        <v>1008.9</v>
      </c>
    </row>
    <row r="65" spans="1:4" ht="13.5">
      <c r="A65" s="12" t="s">
        <v>124</v>
      </c>
      <c r="B65" s="13" t="s">
        <v>96</v>
      </c>
      <c r="C65" s="14">
        <v>940</v>
      </c>
      <c r="D65" s="15">
        <f>C65*1.18</f>
        <v>1109.2</v>
      </c>
    </row>
    <row r="66" spans="1:4" ht="13.5">
      <c r="A66" s="12" t="s">
        <v>125</v>
      </c>
      <c r="B66" s="13" t="s">
        <v>98</v>
      </c>
      <c r="C66" s="14">
        <v>975</v>
      </c>
      <c r="D66" s="15">
        <f>C66*1.18</f>
        <v>1150.5</v>
      </c>
    </row>
    <row r="67" spans="1:4" ht="13.5">
      <c r="A67" s="16" t="s">
        <v>126</v>
      </c>
      <c r="B67" s="13" t="s">
        <v>100</v>
      </c>
      <c r="C67" s="14">
        <v>930</v>
      </c>
      <c r="D67" s="15">
        <f>C67*1.18</f>
        <v>1097.3999999999999</v>
      </c>
    </row>
    <row r="68" spans="1:4" ht="13.5">
      <c r="A68" s="20" t="s">
        <v>127</v>
      </c>
      <c r="B68" s="13" t="s">
        <v>128</v>
      </c>
      <c r="C68" s="14">
        <v>575</v>
      </c>
      <c r="D68" s="15">
        <f>C68*1.18</f>
        <v>678.5</v>
      </c>
    </row>
    <row r="69" spans="1:4" ht="13.5">
      <c r="A69" s="12" t="s">
        <v>129</v>
      </c>
      <c r="B69" s="13" t="s">
        <v>130</v>
      </c>
      <c r="C69" s="14">
        <v>545</v>
      </c>
      <c r="D69" s="15">
        <f>C69*1.18</f>
        <v>643.1</v>
      </c>
    </row>
    <row r="70" spans="1:4" ht="13.5">
      <c r="A70" s="12" t="s">
        <v>131</v>
      </c>
      <c r="B70" s="13" t="s">
        <v>132</v>
      </c>
      <c r="C70" s="14">
        <v>635</v>
      </c>
      <c r="D70" s="15">
        <f>C70*1.18</f>
        <v>749.3</v>
      </c>
    </row>
    <row r="71" spans="1:4" ht="13.5">
      <c r="A71" s="12" t="s">
        <v>133</v>
      </c>
      <c r="B71" s="13" t="s">
        <v>134</v>
      </c>
      <c r="C71" s="14">
        <v>620</v>
      </c>
      <c r="D71" s="15">
        <f>C71*1.18</f>
        <v>731.5999999999999</v>
      </c>
    </row>
    <row r="72" spans="1:4" ht="13.5">
      <c r="A72" s="12" t="s">
        <v>135</v>
      </c>
      <c r="B72" s="13" t="s">
        <v>136</v>
      </c>
      <c r="C72" s="14">
        <v>720</v>
      </c>
      <c r="D72" s="15">
        <f>C72*1.18</f>
        <v>849.5999999999999</v>
      </c>
    </row>
    <row r="73" spans="1:4" ht="13.5">
      <c r="A73" s="12" t="s">
        <v>137</v>
      </c>
      <c r="B73" s="13" t="s">
        <v>138</v>
      </c>
      <c r="C73" s="14">
        <v>720</v>
      </c>
      <c r="D73" s="15">
        <f>C73*1.18</f>
        <v>849.5999999999999</v>
      </c>
    </row>
    <row r="74" spans="1:4" ht="13.5">
      <c r="A74" s="12" t="s">
        <v>139</v>
      </c>
      <c r="B74" s="13" t="s">
        <v>140</v>
      </c>
      <c r="C74" s="14">
        <v>650</v>
      </c>
      <c r="D74" s="15">
        <f>C74*1.18</f>
        <v>767</v>
      </c>
    </row>
    <row r="75" spans="1:4" ht="13.5">
      <c r="A75" s="16" t="s">
        <v>141</v>
      </c>
      <c r="B75" s="13" t="s">
        <v>142</v>
      </c>
      <c r="C75" s="14">
        <v>650</v>
      </c>
      <c r="D75" s="15">
        <f>C75*1.18</f>
        <v>767</v>
      </c>
    </row>
    <row r="76" spans="1:4" ht="13.5">
      <c r="A76" s="21" t="s">
        <v>143</v>
      </c>
      <c r="B76" s="13" t="s">
        <v>144</v>
      </c>
      <c r="C76" s="14">
        <v>1070</v>
      </c>
      <c r="D76" s="15">
        <f>C76*1.18</f>
        <v>1262.6</v>
      </c>
    </row>
    <row r="77" spans="1:4" ht="13.5">
      <c r="A77" s="13" t="s">
        <v>145</v>
      </c>
      <c r="B77" s="13" t="s">
        <v>144</v>
      </c>
      <c r="C77" s="14">
        <v>1070</v>
      </c>
      <c r="D77" s="15">
        <f>C77*1.18</f>
        <v>1262.6</v>
      </c>
    </row>
    <row r="78" spans="1:4" ht="13.5">
      <c r="A78" s="22" t="s">
        <v>146</v>
      </c>
      <c r="B78" s="13" t="s">
        <v>144</v>
      </c>
      <c r="C78" s="14">
        <v>1070</v>
      </c>
      <c r="D78" s="15">
        <f>C78*1.18</f>
        <v>1262.6</v>
      </c>
    </row>
    <row r="79" spans="1:4" ht="13.5">
      <c r="A79" s="23" t="s">
        <v>147</v>
      </c>
      <c r="B79" s="13" t="s">
        <v>144</v>
      </c>
      <c r="C79" s="14">
        <v>1070</v>
      </c>
      <c r="D79" s="15">
        <f>C79*1.18</f>
        <v>1262.6</v>
      </c>
    </row>
    <row r="80" spans="1:4" ht="13.5">
      <c r="A80" s="17" t="s">
        <v>148</v>
      </c>
      <c r="B80" s="13" t="s">
        <v>149</v>
      </c>
      <c r="C80" s="14">
        <v>940</v>
      </c>
      <c r="D80" s="15">
        <f>C80*1.18</f>
        <v>1109.2</v>
      </c>
    </row>
    <row r="81" spans="1:4" ht="13.5">
      <c r="A81" s="12" t="s">
        <v>150</v>
      </c>
      <c r="B81" s="13" t="s">
        <v>151</v>
      </c>
      <c r="C81" s="14">
        <v>1070</v>
      </c>
      <c r="D81" s="15">
        <f>C81*1.18</f>
        <v>1262.6</v>
      </c>
    </row>
    <row r="82" spans="1:4" ht="13.5">
      <c r="A82" s="12" t="s">
        <v>152</v>
      </c>
      <c r="B82" s="13" t="s">
        <v>153</v>
      </c>
      <c r="C82" s="14">
        <v>940</v>
      </c>
      <c r="D82" s="15">
        <f>C82*1.18</f>
        <v>1109.2</v>
      </c>
    </row>
    <row r="83" spans="1:4" ht="13.5">
      <c r="A83" s="12" t="s">
        <v>154</v>
      </c>
      <c r="B83" s="13" t="s">
        <v>155</v>
      </c>
      <c r="C83" s="14">
        <v>1070</v>
      </c>
      <c r="D83" s="15">
        <f>C83*1.18</f>
        <v>1262.6</v>
      </c>
    </row>
    <row r="84" spans="1:4" ht="13.5">
      <c r="A84" s="12" t="s">
        <v>156</v>
      </c>
      <c r="B84" s="13" t="s">
        <v>149</v>
      </c>
      <c r="C84" s="14">
        <v>940</v>
      </c>
      <c r="D84" s="15">
        <f>C84*1.18</f>
        <v>1109.2</v>
      </c>
    </row>
    <row r="85" spans="1:4" ht="13.5">
      <c r="A85" s="12" t="s">
        <v>157</v>
      </c>
      <c r="B85" s="13" t="s">
        <v>151</v>
      </c>
      <c r="C85" s="14">
        <v>1070</v>
      </c>
      <c r="D85" s="15">
        <f>C85*1.18</f>
        <v>1262.6</v>
      </c>
    </row>
    <row r="86" spans="1:4" ht="13.5">
      <c r="A86" s="12" t="s">
        <v>158</v>
      </c>
      <c r="B86" s="13" t="s">
        <v>159</v>
      </c>
      <c r="C86" s="14">
        <v>940</v>
      </c>
      <c r="D86" s="15">
        <f>C86*1.18</f>
        <v>1109.2</v>
      </c>
    </row>
    <row r="87" spans="1:4" ht="13.5">
      <c r="A87" s="16" t="s">
        <v>160</v>
      </c>
      <c r="B87" s="13" t="s">
        <v>151</v>
      </c>
      <c r="C87" s="14">
        <v>1070</v>
      </c>
      <c r="D87" s="15">
        <f>C87*1.18</f>
        <v>1262.6</v>
      </c>
    </row>
    <row r="88" spans="1:4" ht="13.5">
      <c r="A88" s="17" t="s">
        <v>161</v>
      </c>
      <c r="B88" s="13" t="s">
        <v>162</v>
      </c>
      <c r="C88" s="14">
        <v>825</v>
      </c>
      <c r="D88" s="15">
        <f>C88*1.18</f>
        <v>973.5</v>
      </c>
    </row>
    <row r="89" spans="1:4" ht="13.5">
      <c r="A89" s="12" t="s">
        <v>163</v>
      </c>
      <c r="B89" s="13" t="s">
        <v>162</v>
      </c>
      <c r="C89" s="14">
        <v>825</v>
      </c>
      <c r="D89" s="15">
        <f>C89*1.18</f>
        <v>973.5</v>
      </c>
    </row>
    <row r="90" spans="1:4" ht="13.5">
      <c r="A90" s="12" t="s">
        <v>164</v>
      </c>
      <c r="B90" s="13" t="s">
        <v>165</v>
      </c>
      <c r="C90" s="14">
        <v>725</v>
      </c>
      <c r="D90" s="15">
        <f>C90*1.18</f>
        <v>855.5</v>
      </c>
    </row>
    <row r="91" spans="1:4" ht="13.5">
      <c r="A91" s="12" t="s">
        <v>166</v>
      </c>
      <c r="B91" s="13" t="s">
        <v>167</v>
      </c>
      <c r="C91" s="14">
        <v>825</v>
      </c>
      <c r="D91" s="15">
        <f>C91*1.18</f>
        <v>973.5</v>
      </c>
    </row>
    <row r="92" spans="1:4" ht="13.5">
      <c r="A92" s="12" t="s">
        <v>168</v>
      </c>
      <c r="B92" s="13" t="s">
        <v>165</v>
      </c>
      <c r="C92" s="14">
        <v>725</v>
      </c>
      <c r="D92" s="15">
        <f>C92*1.18</f>
        <v>855.5</v>
      </c>
    </row>
    <row r="93" spans="1:4" ht="13.5">
      <c r="A93" s="19" t="s">
        <v>169</v>
      </c>
      <c r="B93" s="13" t="s">
        <v>167</v>
      </c>
      <c r="C93" s="14">
        <v>825</v>
      </c>
      <c r="D93" s="15">
        <f>C93*1.18</f>
        <v>973.5</v>
      </c>
    </row>
    <row r="94" spans="1:4" ht="13.5">
      <c r="A94" s="17" t="s">
        <v>170</v>
      </c>
      <c r="B94" s="13" t="s">
        <v>171</v>
      </c>
      <c r="C94" s="14">
        <v>1205</v>
      </c>
      <c r="D94" s="15">
        <f>C94*1.18</f>
        <v>1421.8999999999999</v>
      </c>
    </row>
    <row r="95" spans="1:4" ht="13.5">
      <c r="A95" s="12" t="s">
        <v>172</v>
      </c>
      <c r="B95" s="13" t="s">
        <v>173</v>
      </c>
      <c r="C95" s="14">
        <v>1520</v>
      </c>
      <c r="D95" s="15">
        <f>C95*1.18</f>
        <v>1793.6</v>
      </c>
    </row>
    <row r="96" spans="1:4" ht="13.5">
      <c r="A96" s="16" t="s">
        <v>174</v>
      </c>
      <c r="B96" s="13" t="s">
        <v>175</v>
      </c>
      <c r="C96" s="14">
        <v>1255</v>
      </c>
      <c r="D96" s="15">
        <f>C96*1.18</f>
        <v>1480.8999999999999</v>
      </c>
    </row>
    <row r="97" spans="1:4" ht="13.5">
      <c r="A97" s="22" t="s">
        <v>176</v>
      </c>
      <c r="B97" s="13" t="s">
        <v>177</v>
      </c>
      <c r="C97" s="14">
        <v>1290</v>
      </c>
      <c r="D97" s="15">
        <f>C97*1.18</f>
        <v>1522.1999999999998</v>
      </c>
    </row>
    <row r="98" spans="1:4" ht="13.5">
      <c r="A98" s="13" t="s">
        <v>178</v>
      </c>
      <c r="B98" s="13" t="s">
        <v>179</v>
      </c>
      <c r="C98" s="14">
        <v>1415</v>
      </c>
      <c r="D98" s="15">
        <f>C98*1.18</f>
        <v>1669.6999999999998</v>
      </c>
    </row>
    <row r="99" spans="1:4" ht="13.5">
      <c r="A99" s="13" t="s">
        <v>180</v>
      </c>
      <c r="B99" s="13" t="s">
        <v>181</v>
      </c>
      <c r="C99" s="14">
        <v>1450</v>
      </c>
      <c r="D99" s="15">
        <f>C99*1.18</f>
        <v>1711</v>
      </c>
    </row>
    <row r="100" spans="1:4" ht="13.5">
      <c r="A100" s="13" t="s">
        <v>182</v>
      </c>
      <c r="B100" s="13" t="s">
        <v>183</v>
      </c>
      <c r="C100" s="14">
        <v>1425</v>
      </c>
      <c r="D100" s="15">
        <f>C100*1.18</f>
        <v>1681.5</v>
      </c>
    </row>
    <row r="101" spans="1:4" ht="13.5">
      <c r="A101" s="13" t="s">
        <v>184</v>
      </c>
      <c r="B101" s="13" t="s">
        <v>177</v>
      </c>
      <c r="C101" s="14">
        <v>1515</v>
      </c>
      <c r="D101" s="15">
        <f>C101*1.18</f>
        <v>1787.6999999999998</v>
      </c>
    </row>
    <row r="102" spans="1:4" ht="13.5">
      <c r="A102" s="13" t="s">
        <v>185</v>
      </c>
      <c r="B102" s="13" t="s">
        <v>186</v>
      </c>
      <c r="C102" s="14">
        <v>1650</v>
      </c>
      <c r="D102" s="15">
        <f>C102*1.18</f>
        <v>1947</v>
      </c>
    </row>
    <row r="103" spans="1:4" ht="13.5">
      <c r="A103" s="13" t="s">
        <v>187</v>
      </c>
      <c r="B103" s="13" t="s">
        <v>181</v>
      </c>
      <c r="C103" s="14">
        <v>1680</v>
      </c>
      <c r="D103" s="15">
        <f>C103*1.18</f>
        <v>1982.3999999999999</v>
      </c>
    </row>
    <row r="104" spans="1:4" ht="13.5">
      <c r="A104" s="13" t="s">
        <v>188</v>
      </c>
      <c r="B104" s="13" t="s">
        <v>183</v>
      </c>
      <c r="C104" s="14">
        <v>1660</v>
      </c>
      <c r="D104" s="15">
        <f>C104*1.18</f>
        <v>1958.8</v>
      </c>
    </row>
    <row r="105" spans="1:4" ht="13.5">
      <c r="A105" s="13" t="s">
        <v>189</v>
      </c>
      <c r="B105" s="13" t="s">
        <v>177</v>
      </c>
      <c r="C105" s="14">
        <v>1200</v>
      </c>
      <c r="D105" s="15">
        <f>C105*1.18</f>
        <v>1416</v>
      </c>
    </row>
    <row r="106" spans="1:4" ht="13.5">
      <c r="A106" s="13" t="s">
        <v>190</v>
      </c>
      <c r="B106" s="13" t="s">
        <v>186</v>
      </c>
      <c r="C106" s="14">
        <v>1290</v>
      </c>
      <c r="D106" s="15">
        <f>C106*1.18</f>
        <v>1522.1999999999998</v>
      </c>
    </row>
    <row r="107" spans="1:4" ht="13.5">
      <c r="A107" s="13" t="s">
        <v>191</v>
      </c>
      <c r="B107" s="13" t="s">
        <v>181</v>
      </c>
      <c r="C107" s="14">
        <v>1330</v>
      </c>
      <c r="D107" s="15">
        <f>C107*1.18</f>
        <v>1569.3999999999999</v>
      </c>
    </row>
    <row r="108" spans="1:4" ht="13.5">
      <c r="A108" s="13" t="s">
        <v>192</v>
      </c>
      <c r="B108" s="13" t="s">
        <v>183</v>
      </c>
      <c r="C108" s="14">
        <v>1310</v>
      </c>
      <c r="D108" s="15">
        <f>C108*1.18</f>
        <v>1545.8</v>
      </c>
    </row>
    <row r="109" spans="1:4" ht="13.5">
      <c r="A109" s="13" t="s">
        <v>193</v>
      </c>
      <c r="B109" s="13" t="s">
        <v>177</v>
      </c>
      <c r="C109" s="14">
        <v>1290</v>
      </c>
      <c r="D109" s="15">
        <f>C109*1.18</f>
        <v>1522.1999999999998</v>
      </c>
    </row>
    <row r="110" spans="1:4" ht="13.5">
      <c r="A110" s="13" t="s">
        <v>194</v>
      </c>
      <c r="B110" s="13" t="s">
        <v>179</v>
      </c>
      <c r="C110" s="14">
        <v>1415</v>
      </c>
      <c r="D110" s="15">
        <f>C110*1.18</f>
        <v>1669.6999999999998</v>
      </c>
    </row>
    <row r="111" spans="1:4" ht="13.5">
      <c r="A111" s="13" t="s">
        <v>195</v>
      </c>
      <c r="B111" s="13" t="s">
        <v>181</v>
      </c>
      <c r="C111" s="14">
        <v>1450</v>
      </c>
      <c r="D111" s="15">
        <f>C111*1.18</f>
        <v>1711</v>
      </c>
    </row>
    <row r="112" spans="1:4" ht="13.5">
      <c r="A112" s="13" t="s">
        <v>196</v>
      </c>
      <c r="B112" s="13" t="s">
        <v>183</v>
      </c>
      <c r="C112" s="14">
        <v>1425</v>
      </c>
      <c r="D112" s="15">
        <f>C112*1.18</f>
        <v>1681.5</v>
      </c>
    </row>
    <row r="113" spans="1:4" ht="13.5">
      <c r="A113" s="13" t="s">
        <v>197</v>
      </c>
      <c r="B113" s="13" t="s">
        <v>198</v>
      </c>
      <c r="C113" s="14">
        <v>1515</v>
      </c>
      <c r="D113" s="15">
        <f>C113*1.18</f>
        <v>1787.6999999999998</v>
      </c>
    </row>
    <row r="114" spans="1:4" ht="13.5">
      <c r="A114" s="13" t="s">
        <v>199</v>
      </c>
      <c r="B114" s="13" t="s">
        <v>200</v>
      </c>
      <c r="C114" s="14">
        <v>1650</v>
      </c>
      <c r="D114" s="15">
        <f>C114*1.18</f>
        <v>1947</v>
      </c>
    </row>
    <row r="115" spans="1:4" ht="13.5">
      <c r="A115" s="13" t="s">
        <v>201</v>
      </c>
      <c r="B115" s="13" t="s">
        <v>202</v>
      </c>
      <c r="C115" s="14">
        <v>1680</v>
      </c>
      <c r="D115" s="15">
        <f>C115*1.18</f>
        <v>1982.3999999999999</v>
      </c>
    </row>
    <row r="116" spans="1:4" ht="13.5">
      <c r="A116" s="13" t="s">
        <v>203</v>
      </c>
      <c r="B116" s="13" t="s">
        <v>204</v>
      </c>
      <c r="C116" s="14">
        <v>1660</v>
      </c>
      <c r="D116" s="15">
        <f>C116*1.18</f>
        <v>1958.8</v>
      </c>
    </row>
    <row r="117" spans="1:4" ht="13.5">
      <c r="A117" s="13" t="s">
        <v>205</v>
      </c>
      <c r="B117" s="13" t="s">
        <v>177</v>
      </c>
      <c r="C117" s="14">
        <v>1200</v>
      </c>
      <c r="D117" s="15">
        <f>C117*1.18</f>
        <v>1416</v>
      </c>
    </row>
    <row r="118" spans="1:4" ht="13.5">
      <c r="A118" s="13" t="s">
        <v>206</v>
      </c>
      <c r="B118" s="13" t="s">
        <v>186</v>
      </c>
      <c r="C118" s="14">
        <v>1290</v>
      </c>
      <c r="D118" s="15">
        <f>C118*1.18</f>
        <v>1522.1999999999998</v>
      </c>
    </row>
    <row r="119" spans="1:4" ht="13.5">
      <c r="A119" s="13" t="s">
        <v>207</v>
      </c>
      <c r="B119" s="13" t="s">
        <v>181</v>
      </c>
      <c r="C119" s="14">
        <v>1330</v>
      </c>
      <c r="D119" s="15">
        <f>C119*1.18</f>
        <v>1569.3999999999999</v>
      </c>
    </row>
    <row r="120" spans="1:4" ht="13.5">
      <c r="A120" s="23" t="s">
        <v>208</v>
      </c>
      <c r="B120" s="13" t="s">
        <v>183</v>
      </c>
      <c r="C120" s="14">
        <v>1310</v>
      </c>
      <c r="D120" s="15">
        <f>C120*1.18</f>
        <v>1545.8</v>
      </c>
    </row>
    <row r="121" spans="1:4" ht="13.5">
      <c r="A121" s="17" t="s">
        <v>209</v>
      </c>
      <c r="B121" s="13" t="s">
        <v>210</v>
      </c>
      <c r="C121" s="14">
        <v>1895</v>
      </c>
      <c r="D121" s="15">
        <f>C121*1.18</f>
        <v>2236.1</v>
      </c>
    </row>
    <row r="122" spans="1:4" ht="13.5">
      <c r="A122" s="12" t="s">
        <v>211</v>
      </c>
      <c r="B122" s="13" t="s">
        <v>212</v>
      </c>
      <c r="C122" s="14">
        <v>2000</v>
      </c>
      <c r="D122" s="15">
        <f>C122*1.18</f>
        <v>2360</v>
      </c>
    </row>
    <row r="123" spans="1:4" ht="13.5">
      <c r="A123" s="12" t="s">
        <v>213</v>
      </c>
      <c r="B123" s="13" t="s">
        <v>214</v>
      </c>
      <c r="C123" s="14">
        <v>2075</v>
      </c>
      <c r="D123" s="15">
        <f>C123*1.18</f>
        <v>2448.5</v>
      </c>
    </row>
    <row r="124" spans="1:4" ht="13.5">
      <c r="A124" s="16" t="s">
        <v>215</v>
      </c>
      <c r="B124" s="13" t="s">
        <v>216</v>
      </c>
      <c r="C124" s="14">
        <v>2050</v>
      </c>
      <c r="D124" s="15">
        <f>C124*1.18</f>
        <v>2419</v>
      </c>
    </row>
    <row r="125" spans="1:4" ht="13.5">
      <c r="A125" s="24" t="s">
        <v>217</v>
      </c>
      <c r="B125" s="13" t="s">
        <v>218</v>
      </c>
      <c r="C125" s="14">
        <v>1915</v>
      </c>
      <c r="D125" s="15">
        <f>C125*1.18</f>
        <v>2259.7</v>
      </c>
    </row>
    <row r="126" spans="1:4" ht="13.5">
      <c r="A126" s="12" t="s">
        <v>219</v>
      </c>
      <c r="B126" s="13" t="s">
        <v>220</v>
      </c>
      <c r="C126" s="14">
        <v>2015</v>
      </c>
      <c r="D126" s="15">
        <f>C126*1.18</f>
        <v>2377.7</v>
      </c>
    </row>
    <row r="127" spans="1:4" ht="13.5">
      <c r="A127" s="24" t="s">
        <v>221</v>
      </c>
      <c r="B127" s="13" t="s">
        <v>222</v>
      </c>
      <c r="C127" s="14">
        <v>2085</v>
      </c>
      <c r="D127" s="15">
        <f>C127*1.18</f>
        <v>2460.2999999999997</v>
      </c>
    </row>
    <row r="128" spans="1:4" ht="13.5">
      <c r="A128" s="19" t="s">
        <v>223</v>
      </c>
      <c r="B128" s="13" t="s">
        <v>216</v>
      </c>
      <c r="C128" s="14">
        <v>2070</v>
      </c>
      <c r="D128" s="15">
        <f>C128*1.18</f>
        <v>2442.6</v>
      </c>
    </row>
    <row r="129" spans="1:4" ht="13.5">
      <c r="A129" s="17" t="s">
        <v>224</v>
      </c>
      <c r="B129" s="13" t="s">
        <v>210</v>
      </c>
      <c r="C129" s="14">
        <v>1895</v>
      </c>
      <c r="D129" s="15">
        <f>C129*1.18</f>
        <v>2236.1</v>
      </c>
    </row>
    <row r="130" spans="1:4" ht="13.5">
      <c r="A130" s="12" t="s">
        <v>225</v>
      </c>
      <c r="B130" s="13" t="s">
        <v>212</v>
      </c>
      <c r="C130" s="14">
        <v>2005</v>
      </c>
      <c r="D130" s="15">
        <f>C130*1.18</f>
        <v>2365.9</v>
      </c>
    </row>
    <row r="131" spans="1:4" ht="13.5">
      <c r="A131" s="12" t="s">
        <v>226</v>
      </c>
      <c r="B131" s="13" t="s">
        <v>214</v>
      </c>
      <c r="C131" s="14">
        <v>2075</v>
      </c>
      <c r="D131" s="15">
        <f>C131*1.18</f>
        <v>2448.5</v>
      </c>
    </row>
    <row r="132" spans="1:4" ht="13.5">
      <c r="A132" s="19" t="s">
        <v>227</v>
      </c>
      <c r="B132" s="13" t="s">
        <v>216</v>
      </c>
      <c r="C132" s="14">
        <v>2050</v>
      </c>
      <c r="D132" s="15">
        <f>C132*1.18</f>
        <v>2419</v>
      </c>
    </row>
    <row r="133" spans="1:4" ht="13.5">
      <c r="A133" s="25" t="s">
        <v>228</v>
      </c>
      <c r="B133" s="13" t="s">
        <v>218</v>
      </c>
      <c r="C133" s="14">
        <v>1915</v>
      </c>
      <c r="D133" s="15">
        <f>C133*1.18</f>
        <v>2259.7</v>
      </c>
    </row>
    <row r="134" spans="1:4" ht="13.5">
      <c r="A134" s="12" t="s">
        <v>229</v>
      </c>
      <c r="B134" s="13" t="s">
        <v>220</v>
      </c>
      <c r="C134" s="14">
        <v>2015</v>
      </c>
      <c r="D134" s="15">
        <f>C134*1.18</f>
        <v>2377.7</v>
      </c>
    </row>
    <row r="135" spans="1:4" ht="13.5">
      <c r="A135" s="24" t="s">
        <v>230</v>
      </c>
      <c r="B135" s="13" t="s">
        <v>222</v>
      </c>
      <c r="C135" s="14">
        <v>2085</v>
      </c>
      <c r="D135" s="15">
        <f>C135*1.18</f>
        <v>2460.2999999999997</v>
      </c>
    </row>
    <row r="136" spans="1:4" ht="13.5">
      <c r="A136" s="16" t="s">
        <v>231</v>
      </c>
      <c r="B136" s="13" t="s">
        <v>216</v>
      </c>
      <c r="C136" s="14">
        <v>1895</v>
      </c>
      <c r="D136" s="15">
        <f>C136*1.18</f>
        <v>2236.1</v>
      </c>
    </row>
    <row r="137" spans="1:4" ht="13.5">
      <c r="A137" s="20" t="s">
        <v>232</v>
      </c>
      <c r="B137" s="13" t="s">
        <v>233</v>
      </c>
      <c r="C137" s="14">
        <v>1700</v>
      </c>
      <c r="D137" s="15">
        <f>C137*1.18</f>
        <v>2006</v>
      </c>
    </row>
    <row r="138" spans="1:4" ht="13.5">
      <c r="A138" s="20" t="s">
        <v>234</v>
      </c>
      <c r="B138" s="13" t="s">
        <v>235</v>
      </c>
      <c r="C138" s="14">
        <v>2330</v>
      </c>
      <c r="D138" s="15">
        <f>C138*1.18</f>
        <v>2749.3999999999996</v>
      </c>
    </row>
    <row r="139" spans="1:4" ht="13.5">
      <c r="A139" s="26" t="s">
        <v>236</v>
      </c>
      <c r="B139" s="13" t="s">
        <v>237</v>
      </c>
      <c r="C139" s="14">
        <v>1570</v>
      </c>
      <c r="D139" s="15">
        <f>C139*1.18</f>
        <v>1852.6</v>
      </c>
    </row>
    <row r="140" spans="1:4" ht="13.5">
      <c r="A140" s="20" t="s">
        <v>238</v>
      </c>
      <c r="B140" s="13" t="s">
        <v>239</v>
      </c>
      <c r="C140" s="14">
        <v>1435</v>
      </c>
      <c r="D140" s="15">
        <f>C140*1.18</f>
        <v>1693.3</v>
      </c>
    </row>
    <row r="141" spans="1:4" ht="13.5">
      <c r="A141" s="20" t="s">
        <v>240</v>
      </c>
      <c r="B141" s="13" t="s">
        <v>241</v>
      </c>
      <c r="C141" s="14">
        <v>1700</v>
      </c>
      <c r="D141" s="15">
        <f>C141*1.18</f>
        <v>2006</v>
      </c>
    </row>
    <row r="142" spans="1:4" ht="13.5">
      <c r="A142" s="20" t="s">
        <v>242</v>
      </c>
      <c r="B142" s="13" t="s">
        <v>243</v>
      </c>
      <c r="C142" s="14">
        <v>2200</v>
      </c>
      <c r="D142" s="15">
        <f>C142*1.18</f>
        <v>2596</v>
      </c>
    </row>
    <row r="143" spans="1:4" ht="13.5">
      <c r="A143" s="20" t="s">
        <v>244</v>
      </c>
      <c r="B143" s="13" t="s">
        <v>245</v>
      </c>
      <c r="C143" s="14">
        <v>2330</v>
      </c>
      <c r="D143" s="15">
        <f>C143*1.18</f>
        <v>2749.3999999999996</v>
      </c>
    </row>
    <row r="144" spans="1:4" ht="13.5">
      <c r="A144" s="20" t="s">
        <v>246</v>
      </c>
      <c r="B144" s="13" t="s">
        <v>247</v>
      </c>
      <c r="C144" s="14">
        <v>1450</v>
      </c>
      <c r="D144" s="15">
        <f>C144*1.18</f>
        <v>1711</v>
      </c>
    </row>
    <row r="145" spans="1:4" ht="13.5">
      <c r="A145" s="19" t="s">
        <v>248</v>
      </c>
      <c r="B145" s="13" t="s">
        <v>249</v>
      </c>
      <c r="C145" s="14">
        <v>1570</v>
      </c>
      <c r="D145" s="15">
        <f>C145*1.18</f>
        <v>1852.6</v>
      </c>
    </row>
    <row r="146" spans="1:4" ht="13.5">
      <c r="A146" s="17" t="s">
        <v>250</v>
      </c>
      <c r="B146" s="13" t="s">
        <v>251</v>
      </c>
      <c r="C146" s="14">
        <v>2480</v>
      </c>
      <c r="D146" s="15">
        <f>C146*1.18</f>
        <v>2926.3999999999996</v>
      </c>
    </row>
    <row r="147" spans="1:4" ht="13.5">
      <c r="A147" s="12" t="s">
        <v>252</v>
      </c>
      <c r="B147" s="13" t="s">
        <v>253</v>
      </c>
      <c r="C147" s="14">
        <v>2480</v>
      </c>
      <c r="D147" s="15">
        <f>C147*1.18</f>
        <v>2926.3999999999996</v>
      </c>
    </row>
    <row r="148" spans="1:4" ht="13.5">
      <c r="A148" s="12" t="s">
        <v>254</v>
      </c>
      <c r="B148" s="13" t="s">
        <v>255</v>
      </c>
      <c r="C148" s="14">
        <v>2360</v>
      </c>
      <c r="D148" s="15">
        <f>C148*1.18</f>
        <v>2784.7999999999997</v>
      </c>
    </row>
    <row r="149" spans="1:4" ht="13.5">
      <c r="A149" s="12" t="s">
        <v>256</v>
      </c>
      <c r="B149" s="13" t="s">
        <v>257</v>
      </c>
      <c r="C149" s="14">
        <v>2480</v>
      </c>
      <c r="D149" s="15">
        <f>C149*1.18</f>
        <v>2926.3999999999996</v>
      </c>
    </row>
    <row r="150" spans="1:4" ht="13.5">
      <c r="A150" s="12" t="s">
        <v>258</v>
      </c>
      <c r="B150" s="13" t="s">
        <v>259</v>
      </c>
      <c r="C150" s="14">
        <v>2355</v>
      </c>
      <c r="D150" s="15">
        <f>C150*1.18</f>
        <v>2778.8999999999996</v>
      </c>
    </row>
    <row r="151" spans="1:4" ht="13.5">
      <c r="A151" s="16" t="s">
        <v>260</v>
      </c>
      <c r="B151" s="13" t="s">
        <v>261</v>
      </c>
      <c r="C151" s="14">
        <v>2480</v>
      </c>
      <c r="D151" s="15">
        <f>C151*1.18</f>
        <v>2926.3999999999996</v>
      </c>
    </row>
    <row r="152" spans="1:4" ht="13.5">
      <c r="A152" s="20" t="s">
        <v>262</v>
      </c>
      <c r="B152" s="13" t="s">
        <v>263</v>
      </c>
      <c r="C152" s="14">
        <v>745</v>
      </c>
      <c r="D152" s="15">
        <f>C152*1.18</f>
        <v>879.0999999999999</v>
      </c>
    </row>
    <row r="153" spans="1:4" ht="13.5">
      <c r="A153" s="12" t="s">
        <v>264</v>
      </c>
      <c r="B153" s="13" t="s">
        <v>265</v>
      </c>
      <c r="C153" s="14">
        <v>855</v>
      </c>
      <c r="D153" s="15">
        <f>C153*1.18</f>
        <v>1008.9</v>
      </c>
    </row>
    <row r="154" spans="1:4" ht="13.5">
      <c r="A154" s="12" t="s">
        <v>266</v>
      </c>
      <c r="B154" s="13" t="s">
        <v>267</v>
      </c>
      <c r="C154" s="14">
        <v>745</v>
      </c>
      <c r="D154" s="15">
        <f>C154*1.18</f>
        <v>879.0999999999999</v>
      </c>
    </row>
    <row r="155" spans="1:4" ht="13.5">
      <c r="A155" s="12" t="s">
        <v>268</v>
      </c>
      <c r="B155" s="13" t="s">
        <v>269</v>
      </c>
      <c r="C155" s="14">
        <v>855</v>
      </c>
      <c r="D155" s="15">
        <f>C155*1.18</f>
        <v>1008.9</v>
      </c>
    </row>
    <row r="156" spans="1:4" ht="13.5">
      <c r="A156" s="12" t="s">
        <v>270</v>
      </c>
      <c r="B156" s="13" t="s">
        <v>271</v>
      </c>
      <c r="C156" s="14">
        <v>1210</v>
      </c>
      <c r="D156" s="15">
        <f>C156*1.18</f>
        <v>1427.8</v>
      </c>
    </row>
    <row r="157" spans="1:4" ht="13.5">
      <c r="A157" s="12" t="s">
        <v>272</v>
      </c>
      <c r="B157" s="13" t="s">
        <v>273</v>
      </c>
      <c r="C157" s="14">
        <v>1350</v>
      </c>
      <c r="D157" s="15">
        <f>C157*1.18</f>
        <v>1593</v>
      </c>
    </row>
    <row r="158" spans="1:4" ht="13.5">
      <c r="A158" s="12" t="s">
        <v>274</v>
      </c>
      <c r="B158" s="13" t="s">
        <v>275</v>
      </c>
      <c r="C158" s="14">
        <v>1210</v>
      </c>
      <c r="D158" s="15">
        <f>C158*1.18</f>
        <v>1427.8</v>
      </c>
    </row>
    <row r="159" spans="1:4" ht="13.5">
      <c r="A159" s="16" t="s">
        <v>276</v>
      </c>
      <c r="B159" s="13" t="s">
        <v>277</v>
      </c>
      <c r="C159" s="14">
        <v>1350</v>
      </c>
      <c r="D159" s="15">
        <f>C159*1.18</f>
        <v>1593</v>
      </c>
    </row>
    <row r="160" spans="1:4" ht="13.5">
      <c r="A160" s="20" t="s">
        <v>278</v>
      </c>
      <c r="B160" s="13" t="s">
        <v>279</v>
      </c>
      <c r="C160" s="14">
        <v>3390</v>
      </c>
      <c r="D160" s="15">
        <f>C160*1.18</f>
        <v>4000.2</v>
      </c>
    </row>
    <row r="161" spans="1:4" ht="13.5">
      <c r="A161" s="12" t="s">
        <v>280</v>
      </c>
      <c r="B161" s="13" t="s">
        <v>281</v>
      </c>
      <c r="C161" s="14">
        <v>3390</v>
      </c>
      <c r="D161" s="15">
        <f>C161*1.18</f>
        <v>4000.2</v>
      </c>
    </row>
    <row r="162" spans="1:4" ht="13.5">
      <c r="A162" s="12" t="s">
        <v>282</v>
      </c>
      <c r="B162" s="13" t="s">
        <v>283</v>
      </c>
      <c r="C162" s="14">
        <v>3390</v>
      </c>
      <c r="D162" s="15">
        <f>C162*1.18</f>
        <v>4000.2</v>
      </c>
    </row>
    <row r="163" spans="1:4" ht="13.5">
      <c r="A163" s="16" t="s">
        <v>284</v>
      </c>
      <c r="B163" s="13" t="s">
        <v>285</v>
      </c>
      <c r="C163" s="14">
        <v>3390</v>
      </c>
      <c r="D163" s="15">
        <f>C163*1.18</f>
        <v>4000.2</v>
      </c>
    </row>
    <row r="164" spans="1:4" ht="13.5">
      <c r="A164" s="17" t="s">
        <v>286</v>
      </c>
      <c r="B164" s="13" t="s">
        <v>287</v>
      </c>
      <c r="C164" s="14">
        <v>2975</v>
      </c>
      <c r="D164" s="15">
        <f>C164*1.18</f>
        <v>3510.5</v>
      </c>
    </row>
    <row r="165" spans="1:4" ht="13.5">
      <c r="A165" s="12" t="s">
        <v>288</v>
      </c>
      <c r="B165" s="13" t="s">
        <v>289</v>
      </c>
      <c r="C165" s="14">
        <v>2975</v>
      </c>
      <c r="D165" s="15">
        <f>C165*1.18</f>
        <v>3510.5</v>
      </c>
    </row>
    <row r="166" spans="1:4" ht="13.5">
      <c r="A166" s="12" t="s">
        <v>290</v>
      </c>
      <c r="B166" s="13" t="s">
        <v>291</v>
      </c>
      <c r="C166" s="14">
        <v>2975</v>
      </c>
      <c r="D166" s="15">
        <f>C166*1.18</f>
        <v>3510.5</v>
      </c>
    </row>
    <row r="167" spans="1:4" ht="13.5">
      <c r="A167" s="16" t="s">
        <v>292</v>
      </c>
      <c r="B167" s="13" t="s">
        <v>293</v>
      </c>
      <c r="C167" s="14">
        <v>2975</v>
      </c>
      <c r="D167" s="15">
        <f>C167*1.18</f>
        <v>3510.5</v>
      </c>
    </row>
    <row r="168" spans="1:4" ht="13.5">
      <c r="A168" s="17" t="s">
        <v>294</v>
      </c>
      <c r="B168" s="13" t="s">
        <v>295</v>
      </c>
      <c r="C168" s="14">
        <v>620</v>
      </c>
      <c r="D168" s="15">
        <f>C168*1.18</f>
        <v>731.5999999999999</v>
      </c>
    </row>
    <row r="169" spans="1:4" ht="13.5">
      <c r="A169" s="12" t="s">
        <v>296</v>
      </c>
      <c r="B169" s="13" t="s">
        <v>297</v>
      </c>
      <c r="C169" s="14">
        <v>620</v>
      </c>
      <c r="D169" s="15">
        <f>C169*1.18</f>
        <v>731.5999999999999</v>
      </c>
    </row>
    <row r="170" spans="1:4" ht="13.5">
      <c r="A170" s="12" t="s">
        <v>298</v>
      </c>
      <c r="B170" s="13" t="s">
        <v>299</v>
      </c>
      <c r="C170" s="14">
        <v>620</v>
      </c>
      <c r="D170" s="15">
        <f>C170*1.18</f>
        <v>731.5999999999999</v>
      </c>
    </row>
    <row r="171" spans="1:4" ht="13.5">
      <c r="A171" s="16" t="s">
        <v>300</v>
      </c>
      <c r="B171" s="13" t="s">
        <v>301</v>
      </c>
      <c r="C171" s="14">
        <v>620</v>
      </c>
      <c r="D171" s="15">
        <f>C171*1.18</f>
        <v>731.5999999999999</v>
      </c>
    </row>
    <row r="172" spans="1:4" ht="13.5">
      <c r="A172" s="17" t="s">
        <v>302</v>
      </c>
      <c r="B172" s="13" t="s">
        <v>303</v>
      </c>
      <c r="C172" s="14">
        <v>845</v>
      </c>
      <c r="D172" s="15">
        <f>C172*1.18</f>
        <v>997.0999999999999</v>
      </c>
    </row>
    <row r="173" spans="1:4" ht="13.5">
      <c r="A173" s="12" t="s">
        <v>304</v>
      </c>
      <c r="B173" s="13" t="s">
        <v>305</v>
      </c>
      <c r="C173" s="14">
        <v>845</v>
      </c>
      <c r="D173" s="15">
        <f>C173*1.18</f>
        <v>997.0999999999999</v>
      </c>
    </row>
    <row r="174" spans="1:4" ht="13.5">
      <c r="A174" s="12" t="s">
        <v>306</v>
      </c>
      <c r="B174" s="13" t="s">
        <v>307</v>
      </c>
      <c r="C174" s="14">
        <v>845</v>
      </c>
      <c r="D174" s="15">
        <f>C174*1.18</f>
        <v>997.0999999999999</v>
      </c>
    </row>
    <row r="175" spans="1:4" ht="13.5">
      <c r="A175" s="16" t="s">
        <v>308</v>
      </c>
      <c r="B175" s="13" t="s">
        <v>309</v>
      </c>
      <c r="C175" s="14">
        <v>845</v>
      </c>
      <c r="D175" s="15">
        <f>C175*1.18</f>
        <v>997.0999999999999</v>
      </c>
    </row>
    <row r="176" spans="1:4" ht="13.5">
      <c r="A176" s="17" t="s">
        <v>310</v>
      </c>
      <c r="B176" s="13" t="s">
        <v>311</v>
      </c>
      <c r="C176" s="14">
        <v>560</v>
      </c>
      <c r="D176" s="15">
        <f>C176*1.18</f>
        <v>660.8</v>
      </c>
    </row>
    <row r="177" spans="1:4" ht="13.5">
      <c r="A177" s="12" t="s">
        <v>312</v>
      </c>
      <c r="B177" s="13" t="s">
        <v>313</v>
      </c>
      <c r="C177" s="14">
        <v>560</v>
      </c>
      <c r="D177" s="15">
        <f>C177*1.18</f>
        <v>660.8</v>
      </c>
    </row>
    <row r="178" spans="1:4" ht="13.5">
      <c r="A178" s="12" t="s">
        <v>314</v>
      </c>
      <c r="B178" s="13" t="s">
        <v>315</v>
      </c>
      <c r="C178" s="14">
        <v>560</v>
      </c>
      <c r="D178" s="15">
        <f>C178*1.18</f>
        <v>660.8</v>
      </c>
    </row>
    <row r="179" spans="1:4" ht="13.5">
      <c r="A179" s="16" t="s">
        <v>316</v>
      </c>
      <c r="B179" s="13" t="s">
        <v>317</v>
      </c>
      <c r="C179" s="14">
        <v>560</v>
      </c>
      <c r="D179" s="15">
        <f>C179*1.18</f>
        <v>660.8</v>
      </c>
    </row>
    <row r="180" spans="1:4" ht="13.5">
      <c r="A180" s="17" t="s">
        <v>318</v>
      </c>
      <c r="B180" s="13" t="s">
        <v>319</v>
      </c>
      <c r="C180" s="14">
        <v>1185</v>
      </c>
      <c r="D180" s="15">
        <f>C180*1.18</f>
        <v>1398.3</v>
      </c>
    </row>
    <row r="181" spans="1:4" ht="13.5">
      <c r="A181" s="12" t="s">
        <v>320</v>
      </c>
      <c r="B181" s="13" t="s">
        <v>321</v>
      </c>
      <c r="C181" s="14">
        <v>1185</v>
      </c>
      <c r="D181" s="15">
        <f>C181*1.18</f>
        <v>1398.3</v>
      </c>
    </row>
    <row r="182" spans="1:4" ht="13.5">
      <c r="A182" s="12" t="s">
        <v>322</v>
      </c>
      <c r="B182" s="13" t="s">
        <v>323</v>
      </c>
      <c r="C182" s="14">
        <v>1185</v>
      </c>
      <c r="D182" s="15">
        <f>C182*1.18</f>
        <v>1398.3</v>
      </c>
    </row>
    <row r="183" spans="1:4" ht="13.5">
      <c r="A183" s="16" t="s">
        <v>324</v>
      </c>
      <c r="B183" s="13" t="s">
        <v>325</v>
      </c>
      <c r="C183" s="14">
        <v>1185</v>
      </c>
      <c r="D183" s="15">
        <f>C183*1.18</f>
        <v>1398.3</v>
      </c>
    </row>
    <row r="184" spans="1:4" ht="13.5">
      <c r="A184" s="17" t="s">
        <v>326</v>
      </c>
      <c r="B184" s="13" t="s">
        <v>327</v>
      </c>
      <c r="C184" s="14">
        <v>905</v>
      </c>
      <c r="D184" s="15">
        <f>C184*1.18</f>
        <v>1067.8999999999999</v>
      </c>
    </row>
    <row r="185" spans="1:4" ht="13.5">
      <c r="A185" s="12" t="s">
        <v>328</v>
      </c>
      <c r="B185" s="13" t="s">
        <v>329</v>
      </c>
      <c r="C185" s="14">
        <v>905</v>
      </c>
      <c r="D185" s="15">
        <f>C185*1.18</f>
        <v>1067.8999999999999</v>
      </c>
    </row>
    <row r="186" spans="1:4" ht="13.5">
      <c r="A186" s="12" t="s">
        <v>330</v>
      </c>
      <c r="B186" s="13" t="s">
        <v>331</v>
      </c>
      <c r="C186" s="14">
        <v>985</v>
      </c>
      <c r="D186" s="15">
        <f>C186*1.18</f>
        <v>1162.3</v>
      </c>
    </row>
    <row r="187" spans="1:4" ht="13.5">
      <c r="A187" s="16" t="s">
        <v>332</v>
      </c>
      <c r="B187" s="13" t="s">
        <v>333</v>
      </c>
      <c r="C187" s="14">
        <v>985</v>
      </c>
      <c r="D187" s="15">
        <f>C187*1.18</f>
        <v>1162.3</v>
      </c>
    </row>
    <row r="188" spans="1:4" ht="13.5">
      <c r="A188" s="17" t="s">
        <v>334</v>
      </c>
      <c r="B188" s="13" t="s">
        <v>335</v>
      </c>
      <c r="C188" s="14">
        <v>905</v>
      </c>
      <c r="D188" s="15">
        <f>C188*1.18</f>
        <v>1067.8999999999999</v>
      </c>
    </row>
    <row r="189" spans="1:4" ht="13.5">
      <c r="A189" s="12" t="s">
        <v>336</v>
      </c>
      <c r="B189" s="13" t="s">
        <v>337</v>
      </c>
      <c r="C189" s="14">
        <v>905</v>
      </c>
      <c r="D189" s="15">
        <f>C189*1.18</f>
        <v>1067.8999999999999</v>
      </c>
    </row>
    <row r="190" spans="1:4" ht="13.5">
      <c r="A190" s="12" t="s">
        <v>338</v>
      </c>
      <c r="B190" s="13" t="s">
        <v>339</v>
      </c>
      <c r="C190" s="14">
        <v>985</v>
      </c>
      <c r="D190" s="15">
        <f>C190*1.18</f>
        <v>1162.3</v>
      </c>
    </row>
    <row r="191" spans="1:4" ht="13.5">
      <c r="A191" s="19" t="s">
        <v>340</v>
      </c>
      <c r="B191" s="13" t="s">
        <v>341</v>
      </c>
      <c r="C191" s="14">
        <v>985</v>
      </c>
      <c r="D191" s="15">
        <f>C191*1.18</f>
        <v>1162.3</v>
      </c>
    </row>
    <row r="192" spans="1:4" ht="13.5">
      <c r="A192" s="17" t="s">
        <v>342</v>
      </c>
      <c r="B192" s="13" t="s">
        <v>343</v>
      </c>
      <c r="C192" s="14">
        <v>330</v>
      </c>
      <c r="D192" s="15">
        <f>C192*1.18</f>
        <v>389.4</v>
      </c>
    </row>
    <row r="193" spans="1:4" ht="13.5">
      <c r="A193" s="12" t="s">
        <v>344</v>
      </c>
      <c r="B193" s="13" t="s">
        <v>345</v>
      </c>
      <c r="C193" s="14">
        <v>525</v>
      </c>
      <c r="D193" s="15">
        <f>C193*1.18</f>
        <v>619.5</v>
      </c>
    </row>
    <row r="194" spans="1:4" ht="13.5">
      <c r="A194" s="12" t="s">
        <v>346</v>
      </c>
      <c r="B194" s="13" t="s">
        <v>347</v>
      </c>
      <c r="C194" s="14">
        <v>495</v>
      </c>
      <c r="D194" s="15">
        <f>C194*1.18</f>
        <v>584.1</v>
      </c>
    </row>
    <row r="195" spans="1:4" ht="13.5">
      <c r="A195" s="12" t="s">
        <v>348</v>
      </c>
      <c r="B195" s="13" t="s">
        <v>349</v>
      </c>
      <c r="C195" s="14">
        <v>535</v>
      </c>
      <c r="D195" s="15">
        <f>C195*1.18</f>
        <v>631.3</v>
      </c>
    </row>
    <row r="196" spans="1:4" ht="13.5">
      <c r="A196" s="16" t="s">
        <v>350</v>
      </c>
      <c r="B196" s="13" t="s">
        <v>351</v>
      </c>
      <c r="C196" s="14">
        <v>595</v>
      </c>
      <c r="D196" s="15">
        <f>C196*1.18</f>
        <v>702.0999999999999</v>
      </c>
    </row>
    <row r="197" spans="1:4" ht="13.5">
      <c r="A197" s="20" t="s">
        <v>352</v>
      </c>
      <c r="B197" s="13" t="s">
        <v>353</v>
      </c>
      <c r="C197" s="14">
        <v>330</v>
      </c>
      <c r="D197" s="15">
        <f>C197*1.18</f>
        <v>389.4</v>
      </c>
    </row>
    <row r="198" spans="1:4" ht="13.5">
      <c r="A198" s="12" t="s">
        <v>354</v>
      </c>
      <c r="B198" s="13" t="s">
        <v>355</v>
      </c>
      <c r="C198" s="14">
        <v>525</v>
      </c>
      <c r="D198" s="15">
        <f>C198*1.18</f>
        <v>619.5</v>
      </c>
    </row>
    <row r="199" spans="1:4" ht="13.5">
      <c r="A199" s="12" t="s">
        <v>356</v>
      </c>
      <c r="B199" s="13" t="s">
        <v>357</v>
      </c>
      <c r="C199" s="14">
        <v>495</v>
      </c>
      <c r="D199" s="15">
        <f>C199*1.18</f>
        <v>584.1</v>
      </c>
    </row>
    <row r="200" spans="1:4" ht="13.5">
      <c r="A200" s="12" t="s">
        <v>358</v>
      </c>
      <c r="B200" s="13" t="s">
        <v>359</v>
      </c>
      <c r="C200" s="14">
        <v>535</v>
      </c>
      <c r="D200" s="15">
        <f>C200*1.18</f>
        <v>631.3</v>
      </c>
    </row>
    <row r="201" spans="1:4" ht="13.5">
      <c r="A201" s="16" t="s">
        <v>360</v>
      </c>
      <c r="B201" s="13" t="s">
        <v>361</v>
      </c>
      <c r="C201" s="14">
        <v>595</v>
      </c>
      <c r="D201" s="15">
        <f>C201*1.18</f>
        <v>702.0999999999999</v>
      </c>
    </row>
    <row r="202" spans="1:4" ht="13.5">
      <c r="A202" s="18" t="s">
        <v>362</v>
      </c>
      <c r="B202" s="13" t="s">
        <v>363</v>
      </c>
      <c r="C202" s="14">
        <v>130</v>
      </c>
      <c r="D202" s="15">
        <f>C202*1.18</f>
        <v>153.4</v>
      </c>
    </row>
    <row r="203" spans="1:4" ht="13.5">
      <c r="A203" s="17" t="s">
        <v>364</v>
      </c>
      <c r="B203" s="13" t="s">
        <v>365</v>
      </c>
      <c r="C203" s="14">
        <v>12885</v>
      </c>
      <c r="D203" s="15">
        <f>C203*1.18</f>
        <v>15204.3</v>
      </c>
    </row>
    <row r="204" spans="1:4" ht="13.5">
      <c r="A204" s="16" t="s">
        <v>366</v>
      </c>
      <c r="B204" s="13" t="s">
        <v>367</v>
      </c>
      <c r="C204" s="14">
        <v>27580</v>
      </c>
      <c r="D204" s="15">
        <f>C204*1.18</f>
        <v>32544.399999999998</v>
      </c>
    </row>
    <row r="205" spans="1:4" ht="13.5">
      <c r="A205" s="17" t="s">
        <v>368</v>
      </c>
      <c r="B205" s="13" t="s">
        <v>369</v>
      </c>
      <c r="C205" s="14">
        <v>645</v>
      </c>
      <c r="D205" s="15">
        <f>C205*1.18</f>
        <v>761.0999999999999</v>
      </c>
    </row>
    <row r="206" spans="1:4" ht="13.5">
      <c r="A206" s="16" t="s">
        <v>370</v>
      </c>
      <c r="B206" s="13" t="s">
        <v>371</v>
      </c>
      <c r="C206" s="14">
        <v>470</v>
      </c>
      <c r="D206" s="15">
        <f>C206*1.18</f>
        <v>554.6</v>
      </c>
    </row>
    <row r="207" spans="1:4" ht="13.5">
      <c r="A207" s="17" t="s">
        <v>372</v>
      </c>
      <c r="B207" s="13" t="s">
        <v>373</v>
      </c>
      <c r="C207" s="14">
        <v>745</v>
      </c>
      <c r="D207" s="15">
        <f>C207*1.18</f>
        <v>879.0999999999999</v>
      </c>
    </row>
    <row r="208" spans="1:4" ht="13.5">
      <c r="A208" s="12" t="s">
        <v>374</v>
      </c>
      <c r="B208" s="13" t="s">
        <v>375</v>
      </c>
      <c r="C208" s="14">
        <v>795</v>
      </c>
      <c r="D208" s="15">
        <f>C208*1.18</f>
        <v>938.0999999999999</v>
      </c>
    </row>
    <row r="209" spans="1:4" ht="13.5">
      <c r="A209" s="12" t="s">
        <v>376</v>
      </c>
      <c r="B209" s="13" t="s">
        <v>377</v>
      </c>
      <c r="C209" s="14">
        <v>745</v>
      </c>
      <c r="D209" s="15">
        <f>C209*1.18</f>
        <v>879.0999999999999</v>
      </c>
    </row>
    <row r="210" spans="1:4" ht="13.5">
      <c r="A210" s="12" t="s">
        <v>378</v>
      </c>
      <c r="B210" s="13" t="s">
        <v>379</v>
      </c>
      <c r="C210" s="14">
        <v>795</v>
      </c>
      <c r="D210" s="15">
        <f>C210*1.18</f>
        <v>938.0999999999999</v>
      </c>
    </row>
    <row r="211" spans="1:4" ht="13.5">
      <c r="A211" s="16" t="s">
        <v>380</v>
      </c>
      <c r="B211" s="13" t="s">
        <v>381</v>
      </c>
      <c r="C211" s="14">
        <v>1040</v>
      </c>
      <c r="D211" s="15">
        <f>C211*1.18</f>
        <v>1227.2</v>
      </c>
    </row>
    <row r="212" spans="1:4" ht="13.5">
      <c r="A212" s="17" t="s">
        <v>382</v>
      </c>
      <c r="B212" s="13" t="s">
        <v>383</v>
      </c>
      <c r="C212" s="14">
        <v>995</v>
      </c>
      <c r="D212" s="15">
        <f>C212*1.18</f>
        <v>1174.1</v>
      </c>
    </row>
    <row r="213" spans="1:4" ht="13.5">
      <c r="A213" s="12" t="s">
        <v>384</v>
      </c>
      <c r="B213" s="13" t="s">
        <v>385</v>
      </c>
      <c r="C213" s="14">
        <v>1295</v>
      </c>
      <c r="D213" s="15">
        <f>C213*1.18</f>
        <v>1528.1</v>
      </c>
    </row>
    <row r="214" spans="1:4" ht="13.5">
      <c r="A214" s="12" t="s">
        <v>386</v>
      </c>
      <c r="B214" s="13" t="s">
        <v>387</v>
      </c>
      <c r="C214" s="14" t="s">
        <v>388</v>
      </c>
      <c r="D214" s="15">
        <f>C214*1.18</f>
        <v>0</v>
      </c>
    </row>
    <row r="215" spans="1:4" ht="13.5">
      <c r="A215" s="16" t="s">
        <v>389</v>
      </c>
      <c r="B215" s="13" t="s">
        <v>390</v>
      </c>
      <c r="C215" s="14">
        <v>455</v>
      </c>
      <c r="D215" s="15">
        <f>C215*1.18</f>
        <v>536.9</v>
      </c>
    </row>
    <row r="216" spans="1:4" ht="13.5">
      <c r="A216" s="17" t="s">
        <v>391</v>
      </c>
      <c r="B216" s="13" t="s">
        <v>392</v>
      </c>
      <c r="C216" s="14">
        <v>535</v>
      </c>
      <c r="D216" s="15">
        <f>C216*1.18</f>
        <v>631.3</v>
      </c>
    </row>
    <row r="217" spans="1:4" ht="13.5">
      <c r="A217" s="12" t="s">
        <v>393</v>
      </c>
      <c r="B217" s="13" t="s">
        <v>394</v>
      </c>
      <c r="C217" s="14">
        <v>760</v>
      </c>
      <c r="D217" s="15">
        <f>C217*1.18</f>
        <v>896.8</v>
      </c>
    </row>
    <row r="218" spans="1:4" ht="13.5">
      <c r="A218" s="12" t="s">
        <v>395</v>
      </c>
      <c r="B218" s="13" t="s">
        <v>396</v>
      </c>
      <c r="C218" s="14">
        <v>355</v>
      </c>
      <c r="D218" s="15">
        <f>C218*1.18</f>
        <v>418.9</v>
      </c>
    </row>
    <row r="219" spans="1:4" ht="13.5">
      <c r="A219" s="16" t="s">
        <v>397</v>
      </c>
      <c r="B219" s="13" t="s">
        <v>398</v>
      </c>
      <c r="C219" s="14">
        <v>305</v>
      </c>
      <c r="D219" s="15">
        <f>C219*1.18</f>
        <v>359.9</v>
      </c>
    </row>
    <row r="220" spans="1:4" ht="13.5">
      <c r="A220" s="17" t="s">
        <v>399</v>
      </c>
      <c r="B220" s="13" t="s">
        <v>400</v>
      </c>
      <c r="C220" s="14">
        <v>565</v>
      </c>
      <c r="D220" s="15">
        <f>C220*1.18</f>
        <v>666.6999999999999</v>
      </c>
    </row>
    <row r="221" spans="1:4" ht="13.5">
      <c r="A221" s="12" t="s">
        <v>401</v>
      </c>
      <c r="B221" s="13" t="s">
        <v>402</v>
      </c>
      <c r="C221" s="14">
        <v>610</v>
      </c>
      <c r="D221" s="15">
        <f>C221*1.18</f>
        <v>719.8</v>
      </c>
    </row>
    <row r="222" spans="1:4" ht="13.5">
      <c r="A222" s="16" t="s">
        <v>403</v>
      </c>
      <c r="B222" s="13" t="s">
        <v>404</v>
      </c>
      <c r="C222" s="14">
        <v>710</v>
      </c>
      <c r="D222" s="15">
        <f>C222*1.18</f>
        <v>837.8</v>
      </c>
    </row>
    <row r="223" spans="1:4" ht="13.5">
      <c r="A223" s="17" t="s">
        <v>405</v>
      </c>
      <c r="B223" s="13" t="s">
        <v>406</v>
      </c>
      <c r="C223" s="14">
        <v>610</v>
      </c>
      <c r="D223" s="15">
        <f>C223*1.18</f>
        <v>719.8</v>
      </c>
    </row>
    <row r="224" spans="1:4" ht="13.5">
      <c r="A224" s="16" t="s">
        <v>407</v>
      </c>
      <c r="B224" s="13" t="s">
        <v>408</v>
      </c>
      <c r="C224" s="14">
        <v>680</v>
      </c>
      <c r="D224" s="15">
        <f>C224*1.18</f>
        <v>802.4</v>
      </c>
    </row>
    <row r="225" spans="1:4" ht="13.5">
      <c r="A225" s="13" t="s">
        <v>409</v>
      </c>
      <c r="B225" s="13" t="s">
        <v>410</v>
      </c>
      <c r="C225" s="14">
        <v>275</v>
      </c>
      <c r="D225" s="15">
        <f>C225*1.18</f>
        <v>324.5</v>
      </c>
    </row>
    <row r="226" spans="1:4" ht="13.5">
      <c r="A226" s="13" t="s">
        <v>411</v>
      </c>
      <c r="B226" s="13" t="s">
        <v>412</v>
      </c>
      <c r="C226" s="14">
        <v>490</v>
      </c>
      <c r="D226" s="15">
        <f>C226*1.18</f>
        <v>578.1999999999999</v>
      </c>
    </row>
    <row r="227" spans="1:4" ht="13.5">
      <c r="A227" s="17" t="s">
        <v>413</v>
      </c>
      <c r="B227" s="13" t="s">
        <v>414</v>
      </c>
      <c r="C227" s="14">
        <v>1500</v>
      </c>
      <c r="D227" s="15">
        <f>C227*1.18</f>
        <v>1770</v>
      </c>
    </row>
    <row r="228" spans="1:4" ht="13.5">
      <c r="A228" s="20" t="s">
        <v>415</v>
      </c>
      <c r="B228" s="13" t="s">
        <v>416</v>
      </c>
      <c r="C228" s="14">
        <v>205</v>
      </c>
      <c r="D228" s="15">
        <f>C228*1.18</f>
        <v>241.89999999999998</v>
      </c>
    </row>
    <row r="229" spans="1:4" ht="13.5">
      <c r="A229" s="20" t="s">
        <v>417</v>
      </c>
      <c r="B229" s="13" t="s">
        <v>418</v>
      </c>
      <c r="C229" s="14">
        <v>410</v>
      </c>
      <c r="D229" s="15">
        <f>C229*1.18</f>
        <v>483.79999999999995</v>
      </c>
    </row>
    <row r="230" spans="1:4" ht="13.5">
      <c r="A230" s="12" t="s">
        <v>419</v>
      </c>
      <c r="B230" s="13"/>
      <c r="C230" s="14">
        <v>1080</v>
      </c>
      <c r="D230" s="15">
        <f>C230*1.18</f>
        <v>1274.3999999999999</v>
      </c>
    </row>
    <row r="231" spans="1:4" ht="13.5">
      <c r="A231" s="12" t="s">
        <v>420</v>
      </c>
      <c r="B231" s="13"/>
      <c r="C231" s="14">
        <v>724</v>
      </c>
      <c r="D231" s="15">
        <f>C231*1.18</f>
        <v>854.3199999999999</v>
      </c>
    </row>
    <row r="232" spans="1:4" ht="13.5">
      <c r="A232" s="16" t="s">
        <v>421</v>
      </c>
      <c r="B232" s="13"/>
      <c r="C232" s="14">
        <v>3714</v>
      </c>
      <c r="D232" s="15">
        <f>C232*1.18</f>
        <v>4382.5199999999995</v>
      </c>
    </row>
    <row r="233" spans="1:4" ht="20.25" customHeight="1">
      <c r="A233" s="27" t="s">
        <v>422</v>
      </c>
      <c r="B233" s="27"/>
      <c r="C233" s="27"/>
      <c r="D233" s="27"/>
    </row>
    <row r="234" spans="1:4" ht="13.5">
      <c r="A234" s="28" t="s">
        <v>423</v>
      </c>
      <c r="B234" s="29" t="s">
        <v>424</v>
      </c>
      <c r="C234" s="30">
        <v>5250</v>
      </c>
      <c r="D234" s="31">
        <f>C234*1.18</f>
        <v>6195</v>
      </c>
    </row>
    <row r="235" spans="1:4" ht="13.5">
      <c r="A235" s="32" t="s">
        <v>425</v>
      </c>
      <c r="B235" s="33" t="s">
        <v>426</v>
      </c>
      <c r="C235" s="34">
        <v>1995</v>
      </c>
      <c r="D235" s="31">
        <f>C235*1.18</f>
        <v>2354.1</v>
      </c>
    </row>
    <row r="236" spans="1:4" ht="13.5">
      <c r="A236" s="32" t="s">
        <v>425</v>
      </c>
      <c r="B236" s="33" t="s">
        <v>427</v>
      </c>
      <c r="C236" s="34">
        <v>1995</v>
      </c>
      <c r="D236" s="31">
        <f>C236*1.18</f>
        <v>2354.1</v>
      </c>
    </row>
    <row r="237" spans="1:4" ht="13.5">
      <c r="A237" s="32" t="s">
        <v>428</v>
      </c>
      <c r="B237" s="33" t="s">
        <v>429</v>
      </c>
      <c r="C237" s="34">
        <v>4180</v>
      </c>
      <c r="D237" s="31">
        <f>C237*1.18</f>
        <v>4932.4</v>
      </c>
    </row>
    <row r="238" spans="1:4" ht="13.5">
      <c r="A238" s="32" t="s">
        <v>430</v>
      </c>
      <c r="B238" s="33" t="s">
        <v>431</v>
      </c>
      <c r="C238" s="34">
        <v>4900</v>
      </c>
      <c r="D238" s="31">
        <f>C238*1.18</f>
        <v>5782</v>
      </c>
    </row>
    <row r="239" spans="1:4" ht="13.5">
      <c r="A239" s="32" t="s">
        <v>432</v>
      </c>
      <c r="B239" s="33" t="s">
        <v>433</v>
      </c>
      <c r="C239" s="34">
        <v>6855</v>
      </c>
      <c r="D239" s="31">
        <f>C239*1.18</f>
        <v>8088.9</v>
      </c>
    </row>
    <row r="240" spans="1:4" ht="13.5">
      <c r="A240" s="35" t="s">
        <v>434</v>
      </c>
      <c r="B240" s="36" t="s">
        <v>435</v>
      </c>
      <c r="C240" s="37">
        <v>5740</v>
      </c>
      <c r="D240" s="31">
        <f>C240*1.18</f>
        <v>6773.2</v>
      </c>
    </row>
    <row r="241" spans="1:4" ht="13.5">
      <c r="A241" s="28" t="s">
        <v>436</v>
      </c>
      <c r="B241" s="29" t="s">
        <v>437</v>
      </c>
      <c r="C241" s="30">
        <v>5764</v>
      </c>
      <c r="D241" s="31">
        <f>C241*1.18</f>
        <v>6801.5199999999995</v>
      </c>
    </row>
    <row r="242" spans="1:4" ht="13.5">
      <c r="A242" s="32" t="s">
        <v>438</v>
      </c>
      <c r="B242" s="33" t="s">
        <v>439</v>
      </c>
      <c r="C242" s="34">
        <v>5960</v>
      </c>
      <c r="D242" s="31">
        <f>C242*1.18</f>
        <v>7032.799999999999</v>
      </c>
    </row>
    <row r="243" spans="1:4" ht="13.5">
      <c r="A243" s="32" t="s">
        <v>440</v>
      </c>
      <c r="B243" s="33" t="s">
        <v>441</v>
      </c>
      <c r="C243" s="34">
        <v>4155</v>
      </c>
      <c r="D243" s="31">
        <f>C243*1.18</f>
        <v>4902.9</v>
      </c>
    </row>
    <row r="244" spans="1:4" ht="13.5">
      <c r="A244" s="32" t="s">
        <v>442</v>
      </c>
      <c r="B244" s="33" t="s">
        <v>443</v>
      </c>
      <c r="C244" s="34">
        <v>7368</v>
      </c>
      <c r="D244" s="31">
        <f>C244*1.18</f>
        <v>8694.24</v>
      </c>
    </row>
    <row r="245" spans="1:4" ht="13.5">
      <c r="A245" s="32" t="s">
        <v>444</v>
      </c>
      <c r="B245" s="33" t="s">
        <v>445</v>
      </c>
      <c r="C245" s="34">
        <v>10212</v>
      </c>
      <c r="D245" s="31">
        <f>C245*1.18</f>
        <v>12050.16</v>
      </c>
    </row>
    <row r="246" spans="1:4" ht="13.5">
      <c r="A246" s="32" t="s">
        <v>446</v>
      </c>
      <c r="B246" s="33" t="s">
        <v>447</v>
      </c>
      <c r="C246" s="34">
        <v>13032</v>
      </c>
      <c r="D246" s="31">
        <f>C246*1.18</f>
        <v>15377.759999999998</v>
      </c>
    </row>
    <row r="247" spans="1:4" ht="13.5">
      <c r="A247" s="32" t="s">
        <v>448</v>
      </c>
      <c r="B247" s="33" t="s">
        <v>449</v>
      </c>
      <c r="C247" s="34">
        <v>15888</v>
      </c>
      <c r="D247" s="31">
        <f>C247*1.18</f>
        <v>18747.84</v>
      </c>
    </row>
    <row r="248" spans="1:4" ht="13.5">
      <c r="A248" s="32" t="s">
        <v>450</v>
      </c>
      <c r="B248" s="33" t="s">
        <v>451</v>
      </c>
      <c r="C248" s="34">
        <v>21600</v>
      </c>
      <c r="D248" s="31">
        <f>C248*1.18</f>
        <v>25488</v>
      </c>
    </row>
    <row r="249" spans="1:4" ht="13.5">
      <c r="A249" s="32" t="s">
        <v>452</v>
      </c>
      <c r="B249" s="33" t="s">
        <v>453</v>
      </c>
      <c r="C249" s="34">
        <v>11536</v>
      </c>
      <c r="D249" s="31">
        <f>C249*1.18</f>
        <v>13612.48</v>
      </c>
    </row>
    <row r="250" spans="1:4" ht="13.5">
      <c r="A250" s="32" t="s">
        <v>454</v>
      </c>
      <c r="B250" s="33" t="s">
        <v>455</v>
      </c>
      <c r="C250" s="34">
        <v>12481</v>
      </c>
      <c r="D250" s="31">
        <f>C250*1.18</f>
        <v>14727.58</v>
      </c>
    </row>
    <row r="251" spans="1:4" ht="13.5">
      <c r="A251" s="35" t="s">
        <v>456</v>
      </c>
      <c r="B251" s="36" t="s">
        <v>457</v>
      </c>
      <c r="C251" s="37" t="s">
        <v>458</v>
      </c>
      <c r="D251" s="31">
        <f>C251*1.18</f>
        <v>0</v>
      </c>
    </row>
    <row r="252" spans="1:4" ht="13.5">
      <c r="A252" s="28" t="s">
        <v>459</v>
      </c>
      <c r="B252" s="29" t="s">
        <v>460</v>
      </c>
      <c r="C252" s="30">
        <v>10968</v>
      </c>
      <c r="D252" s="31">
        <f>C252*1.18</f>
        <v>12942.24</v>
      </c>
    </row>
    <row r="253" spans="1:4" ht="13.5">
      <c r="A253" s="32" t="s">
        <v>461</v>
      </c>
      <c r="B253" s="33" t="s">
        <v>462</v>
      </c>
      <c r="C253" s="34">
        <v>10968</v>
      </c>
      <c r="D253" s="31">
        <f>C253*1.18</f>
        <v>12942.24</v>
      </c>
    </row>
    <row r="254" spans="1:4" ht="13.5">
      <c r="A254" s="32" t="s">
        <v>463</v>
      </c>
      <c r="B254" s="33" t="s">
        <v>464</v>
      </c>
      <c r="C254" s="34">
        <v>14170</v>
      </c>
      <c r="D254" s="31">
        <f>C254*1.18</f>
        <v>16720.6</v>
      </c>
    </row>
    <row r="255" spans="1:4" ht="13.5">
      <c r="A255" s="32" t="s">
        <v>465</v>
      </c>
      <c r="B255" s="33" t="s">
        <v>466</v>
      </c>
      <c r="C255" s="34">
        <v>14170</v>
      </c>
      <c r="D255" s="31">
        <f>C255*1.18</f>
        <v>16720.6</v>
      </c>
    </row>
    <row r="256" spans="1:4" ht="13.5">
      <c r="A256" s="35" t="s">
        <v>467</v>
      </c>
      <c r="B256" s="36" t="s">
        <v>468</v>
      </c>
      <c r="C256" s="37">
        <v>21873</v>
      </c>
      <c r="D256" s="31">
        <f>C256*1.18</f>
        <v>25810.14</v>
      </c>
    </row>
    <row r="257" spans="1:4" ht="13.5">
      <c r="A257" s="28" t="s">
        <v>469</v>
      </c>
      <c r="B257" s="29" t="s">
        <v>470</v>
      </c>
      <c r="C257" s="30">
        <v>858</v>
      </c>
      <c r="D257" s="31">
        <f>C257*1.18</f>
        <v>1012.4399999999999</v>
      </c>
    </row>
    <row r="258" spans="1:4" ht="13.5">
      <c r="A258" s="32" t="s">
        <v>471</v>
      </c>
      <c r="B258" s="33" t="s">
        <v>472</v>
      </c>
      <c r="C258" s="34">
        <v>1150</v>
      </c>
      <c r="D258" s="31">
        <f>C258*1.18</f>
        <v>1357</v>
      </c>
    </row>
    <row r="259" spans="1:4" ht="13.5">
      <c r="A259" s="32" t="s">
        <v>473</v>
      </c>
      <c r="B259" s="33" t="s">
        <v>474</v>
      </c>
      <c r="C259" s="34">
        <v>2442</v>
      </c>
      <c r="D259" s="31">
        <f>C259*1.18</f>
        <v>2881.56</v>
      </c>
    </row>
    <row r="260" spans="1:4" ht="13.5">
      <c r="A260" s="32" t="s">
        <v>475</v>
      </c>
      <c r="B260" s="33" t="s">
        <v>476</v>
      </c>
      <c r="C260" s="34">
        <v>6934</v>
      </c>
      <c r="D260" s="31">
        <f>C260*1.18</f>
        <v>8182.12</v>
      </c>
    </row>
    <row r="261" spans="1:4" ht="13.5">
      <c r="A261" s="32" t="s">
        <v>477</v>
      </c>
      <c r="B261" s="33" t="s">
        <v>478</v>
      </c>
      <c r="C261" s="34">
        <v>2002</v>
      </c>
      <c r="D261" s="31">
        <f>C261*1.18</f>
        <v>2362.3599999999997</v>
      </c>
    </row>
    <row r="262" spans="1:4" ht="13.5">
      <c r="A262" s="32" t="s">
        <v>479</v>
      </c>
      <c r="B262" s="33" t="s">
        <v>480</v>
      </c>
      <c r="C262" s="34">
        <v>2310</v>
      </c>
      <c r="D262" s="31">
        <f>C262*1.18</f>
        <v>2725.7999999999997</v>
      </c>
    </row>
    <row r="263" spans="1:4" ht="13.5">
      <c r="A263" s="32" t="s">
        <v>481</v>
      </c>
      <c r="B263" s="33" t="s">
        <v>482</v>
      </c>
      <c r="C263" s="34">
        <v>4793</v>
      </c>
      <c r="D263" s="31">
        <f>C263*1.18</f>
        <v>5655.74</v>
      </c>
    </row>
    <row r="264" spans="1:4" ht="13.5">
      <c r="A264" s="32" t="s">
        <v>483</v>
      </c>
      <c r="B264" s="33" t="s">
        <v>484</v>
      </c>
      <c r="C264" s="34">
        <v>1151</v>
      </c>
      <c r="D264" s="31">
        <f>C264*1.18</f>
        <v>1358.1799999999998</v>
      </c>
    </row>
    <row r="265" spans="1:4" ht="13.5">
      <c r="A265" s="32" t="s">
        <v>485</v>
      </c>
      <c r="B265" s="33" t="s">
        <v>486</v>
      </c>
      <c r="C265" s="34">
        <v>2445</v>
      </c>
      <c r="D265" s="31">
        <f>C265*1.18</f>
        <v>2885.1</v>
      </c>
    </row>
    <row r="266" spans="1:4" ht="13.5">
      <c r="A266" s="32" t="s">
        <v>487</v>
      </c>
      <c r="B266" s="33" t="s">
        <v>488</v>
      </c>
      <c r="C266" s="34">
        <v>1800</v>
      </c>
      <c r="D266" s="31">
        <f>C266*1.18</f>
        <v>2124</v>
      </c>
    </row>
    <row r="267" spans="1:4" ht="13.5">
      <c r="A267" s="32" t="s">
        <v>489</v>
      </c>
      <c r="B267" s="33" t="s">
        <v>490</v>
      </c>
      <c r="C267" s="34">
        <v>1580</v>
      </c>
      <c r="D267" s="31">
        <f>C267*1.18</f>
        <v>1864.3999999999999</v>
      </c>
    </row>
    <row r="268" spans="1:4" ht="13.5">
      <c r="A268" s="32" t="s">
        <v>491</v>
      </c>
      <c r="B268" s="33" t="s">
        <v>492</v>
      </c>
      <c r="C268" s="34">
        <v>1014</v>
      </c>
      <c r="D268" s="31">
        <f>C268*1.18</f>
        <v>1196.52</v>
      </c>
    </row>
    <row r="269" spans="1:4" ht="13.5">
      <c r="A269" s="32" t="s">
        <v>493</v>
      </c>
      <c r="B269" s="33" t="s">
        <v>494</v>
      </c>
      <c r="C269" s="34">
        <v>1170</v>
      </c>
      <c r="D269" s="31">
        <f>C269*1.18</f>
        <v>1380.6</v>
      </c>
    </row>
    <row r="270" spans="1:4" ht="13.5">
      <c r="A270" s="32" t="s">
        <v>495</v>
      </c>
      <c r="B270" s="33" t="s">
        <v>496</v>
      </c>
      <c r="C270" s="34">
        <v>3996</v>
      </c>
      <c r="D270" s="31">
        <f>C270*1.18</f>
        <v>4715.28</v>
      </c>
    </row>
    <row r="271" spans="1:4" ht="13.5">
      <c r="A271" s="32" t="s">
        <v>497</v>
      </c>
      <c r="B271" s="33" t="s">
        <v>498</v>
      </c>
      <c r="C271" s="34">
        <v>750</v>
      </c>
      <c r="D271" s="31">
        <f>C271*1.18</f>
        <v>885</v>
      </c>
    </row>
    <row r="272" spans="1:4" ht="13.5">
      <c r="A272" s="32" t="s">
        <v>499</v>
      </c>
      <c r="B272" s="33" t="s">
        <v>500</v>
      </c>
      <c r="C272" s="34">
        <v>730</v>
      </c>
      <c r="D272" s="31">
        <f>C272*1.18</f>
        <v>861.4</v>
      </c>
    </row>
    <row r="273" spans="1:4" ht="13.5">
      <c r="A273" s="32" t="s">
        <v>501</v>
      </c>
      <c r="B273" s="33" t="s">
        <v>502</v>
      </c>
      <c r="C273" s="34">
        <v>1970</v>
      </c>
      <c r="D273" s="31">
        <f>C273*1.18</f>
        <v>2324.6</v>
      </c>
    </row>
    <row r="274" spans="1:4" ht="13.5">
      <c r="A274" s="32" t="s">
        <v>503</v>
      </c>
      <c r="B274" s="33" t="s">
        <v>504</v>
      </c>
      <c r="C274" s="34">
        <v>475</v>
      </c>
      <c r="D274" s="31">
        <f>C274*1.18</f>
        <v>560.5</v>
      </c>
    </row>
    <row r="275" spans="1:4" ht="13.5">
      <c r="A275" s="32" t="s">
        <v>505</v>
      </c>
      <c r="B275" s="33" t="s">
        <v>506</v>
      </c>
      <c r="C275" s="34">
        <v>1036</v>
      </c>
      <c r="D275" s="31">
        <f>C275*1.18</f>
        <v>1222.48</v>
      </c>
    </row>
    <row r="276" spans="1:4" ht="13.5">
      <c r="A276" s="32" t="s">
        <v>507</v>
      </c>
      <c r="B276" s="33" t="s">
        <v>508</v>
      </c>
      <c r="C276" s="34">
        <v>950</v>
      </c>
      <c r="D276" s="31">
        <f>C276*1.18</f>
        <v>1121</v>
      </c>
    </row>
    <row r="277" spans="1:4" ht="13.5">
      <c r="A277" s="32" t="s">
        <v>509</v>
      </c>
      <c r="B277" s="33" t="s">
        <v>510</v>
      </c>
      <c r="C277" s="34">
        <v>3932</v>
      </c>
      <c r="D277" s="31">
        <f>C277*1.18</f>
        <v>4639.759999999999</v>
      </c>
    </row>
    <row r="278" spans="1:4" ht="13.5">
      <c r="A278" s="32" t="s">
        <v>511</v>
      </c>
      <c r="B278" s="33" t="s">
        <v>512</v>
      </c>
      <c r="C278" s="34">
        <v>1290</v>
      </c>
      <c r="D278" s="31">
        <f>C278*1.18</f>
        <v>1522.1999999999998</v>
      </c>
    </row>
    <row r="279" spans="1:4" ht="13.5">
      <c r="A279" s="32" t="s">
        <v>513</v>
      </c>
      <c r="B279" s="33" t="s">
        <v>514</v>
      </c>
      <c r="C279" s="34">
        <v>1164</v>
      </c>
      <c r="D279" s="31">
        <f>C279*1.18</f>
        <v>1373.52</v>
      </c>
    </row>
    <row r="280" spans="1:4" ht="13.5">
      <c r="A280" s="32" t="s">
        <v>515</v>
      </c>
      <c r="B280" s="33" t="s">
        <v>516</v>
      </c>
      <c r="C280" s="34">
        <v>1164</v>
      </c>
      <c r="D280" s="31">
        <f>C280*1.18</f>
        <v>1373.52</v>
      </c>
    </row>
    <row r="281" spans="1:4" ht="13.5">
      <c r="A281" s="32" t="s">
        <v>517</v>
      </c>
      <c r="B281" s="33" t="s">
        <v>518</v>
      </c>
      <c r="C281" s="34">
        <v>2472</v>
      </c>
      <c r="D281" s="31">
        <f>C281*1.18</f>
        <v>2916.96</v>
      </c>
    </row>
    <row r="282" spans="1:4" ht="13.5">
      <c r="A282" s="35" t="s">
        <v>519</v>
      </c>
      <c r="B282" s="36" t="s">
        <v>520</v>
      </c>
      <c r="C282" s="37">
        <v>2808</v>
      </c>
      <c r="D282" s="31">
        <f>C282*1.18</f>
        <v>3313.4399999999996</v>
      </c>
    </row>
    <row r="283" spans="1:4" ht="13.5">
      <c r="A283" s="28" t="s">
        <v>521</v>
      </c>
      <c r="B283" s="29" t="s">
        <v>522</v>
      </c>
      <c r="C283" s="30">
        <v>2695</v>
      </c>
      <c r="D283" s="31">
        <f>C283*1.18</f>
        <v>3180.1</v>
      </c>
    </row>
    <row r="284" spans="1:4" ht="13.5">
      <c r="A284" s="32" t="s">
        <v>523</v>
      </c>
      <c r="B284" s="33" t="s">
        <v>524</v>
      </c>
      <c r="C284" s="34">
        <v>2344</v>
      </c>
      <c r="D284" s="31">
        <f>C284*1.18</f>
        <v>2765.92</v>
      </c>
    </row>
    <row r="285" spans="1:4" ht="13.5">
      <c r="A285" s="32" t="s">
        <v>525</v>
      </c>
      <c r="B285" s="33" t="s">
        <v>526</v>
      </c>
      <c r="C285" s="34">
        <v>3040</v>
      </c>
      <c r="D285" s="31">
        <f>C285*1.18</f>
        <v>3587.2</v>
      </c>
    </row>
    <row r="286" spans="1:4" ht="13.5">
      <c r="A286" s="32" t="s">
        <v>527</v>
      </c>
      <c r="B286" s="33" t="s">
        <v>528</v>
      </c>
      <c r="C286" s="34">
        <v>3434</v>
      </c>
      <c r="D286" s="31">
        <f>C286*1.18</f>
        <v>4052.12</v>
      </c>
    </row>
    <row r="287" spans="1:4" ht="13.5">
      <c r="A287" s="32" t="s">
        <v>529</v>
      </c>
      <c r="B287" s="33" t="s">
        <v>530</v>
      </c>
      <c r="C287" s="34">
        <v>3591</v>
      </c>
      <c r="D287" s="31">
        <f>C287*1.18</f>
        <v>4237.38</v>
      </c>
    </row>
    <row r="288" spans="1:4" ht="13.5">
      <c r="A288" s="32" t="s">
        <v>531</v>
      </c>
      <c r="B288" s="33" t="s">
        <v>532</v>
      </c>
      <c r="C288" s="34">
        <v>4084</v>
      </c>
      <c r="D288" s="31">
        <f>C288*1.18</f>
        <v>4819.12</v>
      </c>
    </row>
    <row r="289" spans="1:4" ht="13.5">
      <c r="A289" s="32" t="s">
        <v>533</v>
      </c>
      <c r="B289" s="33" t="s">
        <v>534</v>
      </c>
      <c r="C289" s="34">
        <v>3138</v>
      </c>
      <c r="D289" s="31">
        <f>C289*1.18</f>
        <v>3702.8399999999997</v>
      </c>
    </row>
    <row r="290" spans="1:4" ht="13.5">
      <c r="A290" s="32" t="s">
        <v>535</v>
      </c>
      <c r="B290" s="33" t="s">
        <v>536</v>
      </c>
      <c r="C290" s="34">
        <v>3770</v>
      </c>
      <c r="D290" s="31">
        <f>C290*1.18</f>
        <v>4448.599999999999</v>
      </c>
    </row>
    <row r="291" spans="1:4" ht="13.5">
      <c r="A291" s="32" t="s">
        <v>537</v>
      </c>
      <c r="B291" s="33" t="s">
        <v>538</v>
      </c>
      <c r="C291" s="34">
        <v>4258</v>
      </c>
      <c r="D291" s="31">
        <f>C291*1.18</f>
        <v>5024.44</v>
      </c>
    </row>
    <row r="292" spans="1:4" ht="13.5">
      <c r="A292" s="32" t="s">
        <v>539</v>
      </c>
      <c r="B292" s="33" t="s">
        <v>540</v>
      </c>
      <c r="C292" s="34">
        <v>4443</v>
      </c>
      <c r="D292" s="31">
        <f>C292*1.18</f>
        <v>5242.74</v>
      </c>
    </row>
    <row r="293" spans="1:4" ht="13.5">
      <c r="A293" s="32" t="s">
        <v>541</v>
      </c>
      <c r="B293" s="33" t="s">
        <v>542</v>
      </c>
      <c r="C293" s="34">
        <v>4896</v>
      </c>
      <c r="D293" s="31">
        <f>C293*1.18</f>
        <v>5777.28</v>
      </c>
    </row>
    <row r="294" spans="1:4" ht="13.5">
      <c r="A294" s="32" t="s">
        <v>543</v>
      </c>
      <c r="B294" s="33" t="s">
        <v>544</v>
      </c>
      <c r="C294" s="34">
        <v>3480</v>
      </c>
      <c r="D294" s="31">
        <f>C294*1.18</f>
        <v>4106.4</v>
      </c>
    </row>
    <row r="295" spans="1:4" ht="13.5">
      <c r="A295" s="32" t="s">
        <v>545</v>
      </c>
      <c r="B295" s="33" t="s">
        <v>546</v>
      </c>
      <c r="C295" s="34">
        <v>3828</v>
      </c>
      <c r="D295" s="31">
        <f>C295*1.18</f>
        <v>4517.04</v>
      </c>
    </row>
    <row r="296" spans="1:4" ht="13.5">
      <c r="A296" s="35" t="s">
        <v>547</v>
      </c>
      <c r="B296" s="36" t="s">
        <v>548</v>
      </c>
      <c r="C296" s="37">
        <v>10136</v>
      </c>
      <c r="D296" s="31">
        <f>C296*1.18</f>
        <v>11960.48</v>
      </c>
    </row>
    <row r="297" spans="1:4" ht="13.5">
      <c r="A297" s="38" t="s">
        <v>549</v>
      </c>
      <c r="B297" s="39" t="s">
        <v>550</v>
      </c>
      <c r="C297" s="40">
        <v>248</v>
      </c>
      <c r="D297" s="31">
        <f>C297*1.18</f>
        <v>292.64</v>
      </c>
    </row>
    <row r="298" spans="1:4" ht="13.5">
      <c r="A298" s="32" t="s">
        <v>551</v>
      </c>
      <c r="B298" s="33" t="s">
        <v>552</v>
      </c>
      <c r="C298" s="34">
        <v>278</v>
      </c>
      <c r="D298" s="31">
        <f>C298*1.18</f>
        <v>328.03999999999996</v>
      </c>
    </row>
    <row r="299" spans="1:4" ht="13.5">
      <c r="A299" s="32" t="s">
        <v>553</v>
      </c>
      <c r="B299" s="33" t="s">
        <v>554</v>
      </c>
      <c r="C299" s="34">
        <v>294</v>
      </c>
      <c r="D299" s="31">
        <f>C299*1.18</f>
        <v>346.91999999999996</v>
      </c>
    </row>
    <row r="300" spans="1:4" ht="13.5">
      <c r="A300" s="32" t="s">
        <v>555</v>
      </c>
      <c r="B300" s="33" t="s">
        <v>556</v>
      </c>
      <c r="C300" s="34">
        <v>347</v>
      </c>
      <c r="D300" s="31">
        <f>C300*1.18</f>
        <v>409.46</v>
      </c>
    </row>
    <row r="301" spans="1:4" ht="13.5">
      <c r="A301" s="32" t="s">
        <v>557</v>
      </c>
      <c r="B301" s="33" t="s">
        <v>558</v>
      </c>
      <c r="C301" s="34">
        <v>539</v>
      </c>
      <c r="D301" s="31">
        <f>C301*1.18</f>
        <v>636.02</v>
      </c>
    </row>
    <row r="302" spans="1:4" ht="13.5">
      <c r="A302" s="41" t="s">
        <v>559</v>
      </c>
      <c r="B302" s="42" t="s">
        <v>560</v>
      </c>
      <c r="C302" s="43">
        <v>682</v>
      </c>
      <c r="D302" s="31">
        <f>C302*1.18</f>
        <v>804.76</v>
      </c>
    </row>
    <row r="303" spans="1:4" ht="13.5">
      <c r="A303" s="28" t="s">
        <v>561</v>
      </c>
      <c r="B303" s="29" t="s">
        <v>562</v>
      </c>
      <c r="C303" s="30">
        <v>267</v>
      </c>
      <c r="D303" s="31">
        <f>C303*1.18</f>
        <v>315.06</v>
      </c>
    </row>
    <row r="304" spans="1:4" ht="13.5">
      <c r="A304" s="32" t="s">
        <v>563</v>
      </c>
      <c r="B304" s="33" t="s">
        <v>564</v>
      </c>
      <c r="C304" s="34">
        <v>280</v>
      </c>
      <c r="D304" s="31">
        <f>C304*1.18</f>
        <v>330.4</v>
      </c>
    </row>
    <row r="305" spans="1:4" ht="13.5">
      <c r="A305" s="32" t="s">
        <v>565</v>
      </c>
      <c r="B305" s="33" t="s">
        <v>566</v>
      </c>
      <c r="C305" s="34">
        <v>300</v>
      </c>
      <c r="D305" s="31">
        <f>C305*1.18</f>
        <v>354</v>
      </c>
    </row>
    <row r="306" spans="1:4" ht="13.5">
      <c r="A306" s="32" t="s">
        <v>567</v>
      </c>
      <c r="B306" s="33" t="s">
        <v>568</v>
      </c>
      <c r="C306" s="34">
        <v>370</v>
      </c>
      <c r="D306" s="31">
        <f>C306*1.18</f>
        <v>436.59999999999997</v>
      </c>
    </row>
    <row r="307" spans="1:4" ht="13.5">
      <c r="A307" s="32" t="s">
        <v>569</v>
      </c>
      <c r="B307" s="33" t="s">
        <v>570</v>
      </c>
      <c r="C307" s="34">
        <v>665</v>
      </c>
      <c r="D307" s="31">
        <f>C307*1.18</f>
        <v>784.6999999999999</v>
      </c>
    </row>
    <row r="308" spans="1:4" ht="13.5">
      <c r="A308" s="35" t="s">
        <v>571</v>
      </c>
      <c r="B308" s="36" t="s">
        <v>572</v>
      </c>
      <c r="C308" s="37">
        <v>470</v>
      </c>
      <c r="D308" s="31">
        <f>C308*1.18</f>
        <v>554.6</v>
      </c>
    </row>
    <row r="309" spans="1:4" ht="13.5">
      <c r="A309" s="38" t="s">
        <v>573</v>
      </c>
      <c r="B309" s="39" t="s">
        <v>574</v>
      </c>
      <c r="C309" s="40">
        <v>160</v>
      </c>
      <c r="D309" s="31">
        <f>C309*1.18</f>
        <v>188.79999999999998</v>
      </c>
    </row>
    <row r="310" spans="1:4" ht="13.5">
      <c r="A310" s="32" t="s">
        <v>575</v>
      </c>
      <c r="B310" s="33" t="s">
        <v>576</v>
      </c>
      <c r="C310" s="34">
        <v>165</v>
      </c>
      <c r="D310" s="31">
        <f>C310*1.18</f>
        <v>194.7</v>
      </c>
    </row>
    <row r="311" spans="1:4" ht="13.5">
      <c r="A311" s="32" t="s">
        <v>577</v>
      </c>
      <c r="B311" s="33" t="s">
        <v>578</v>
      </c>
      <c r="C311" s="34">
        <v>180</v>
      </c>
      <c r="D311" s="31">
        <f>C311*1.18</f>
        <v>212.39999999999998</v>
      </c>
    </row>
    <row r="312" spans="1:4" ht="13.5">
      <c r="A312" s="32" t="s">
        <v>579</v>
      </c>
      <c r="B312" s="33" t="s">
        <v>580</v>
      </c>
      <c r="C312" s="34">
        <v>215</v>
      </c>
      <c r="D312" s="31">
        <f>C312*1.18</f>
        <v>253.7</v>
      </c>
    </row>
    <row r="313" spans="1:4" ht="13.5">
      <c r="A313" s="41" t="s">
        <v>581</v>
      </c>
      <c r="B313" s="42" t="s">
        <v>582</v>
      </c>
      <c r="C313" s="43">
        <v>280</v>
      </c>
      <c r="D313" s="31">
        <f>C313*1.18</f>
        <v>330.4</v>
      </c>
    </row>
    <row r="314" spans="1:4" ht="13.5">
      <c r="A314" s="28" t="s">
        <v>583</v>
      </c>
      <c r="B314" s="29" t="s">
        <v>584</v>
      </c>
      <c r="C314" s="30">
        <v>630</v>
      </c>
      <c r="D314" s="31">
        <f>C314*1.18</f>
        <v>743.4</v>
      </c>
    </row>
    <row r="315" spans="1:4" ht="13.5">
      <c r="A315" s="32" t="s">
        <v>585</v>
      </c>
      <c r="B315" s="33" t="s">
        <v>586</v>
      </c>
      <c r="C315" s="34">
        <v>630</v>
      </c>
      <c r="D315" s="31">
        <f>C315*1.18</f>
        <v>743.4</v>
      </c>
    </row>
    <row r="316" spans="1:4" ht="13.5">
      <c r="A316" s="32" t="s">
        <v>587</v>
      </c>
      <c r="B316" s="33" t="s">
        <v>588</v>
      </c>
      <c r="C316" s="34">
        <v>1595</v>
      </c>
      <c r="D316" s="31">
        <f>C316*1.18</f>
        <v>1882.1</v>
      </c>
    </row>
    <row r="317" spans="1:4" ht="13.5">
      <c r="A317" s="32" t="s">
        <v>589</v>
      </c>
      <c r="B317" s="33" t="s">
        <v>590</v>
      </c>
      <c r="C317" s="34">
        <v>3124</v>
      </c>
      <c r="D317" s="31">
        <f>C317*1.18</f>
        <v>3686.3199999999997</v>
      </c>
    </row>
    <row r="318" spans="1:4" ht="13.5">
      <c r="A318" s="35" t="s">
        <v>591</v>
      </c>
      <c r="B318" s="36" t="s">
        <v>592</v>
      </c>
      <c r="C318" s="37">
        <v>5044</v>
      </c>
      <c r="D318" s="31">
        <f>C318*1.18</f>
        <v>5951.92</v>
      </c>
    </row>
    <row r="319" spans="1:4" ht="13.5">
      <c r="A319" s="38" t="s">
        <v>593</v>
      </c>
      <c r="B319" s="39" t="s">
        <v>594</v>
      </c>
      <c r="C319" s="40">
        <v>778</v>
      </c>
      <c r="D319" s="31">
        <f>C319*1.18</f>
        <v>918.04</v>
      </c>
    </row>
    <row r="320" spans="1:4" ht="13.5">
      <c r="A320" s="32" t="s">
        <v>595</v>
      </c>
      <c r="B320" s="33" t="s">
        <v>596</v>
      </c>
      <c r="C320" s="34">
        <v>636</v>
      </c>
      <c r="D320" s="31">
        <f>C320*1.18</f>
        <v>750.4799999999999</v>
      </c>
    </row>
    <row r="321" spans="1:4" ht="13.5">
      <c r="A321" s="41" t="s">
        <v>597</v>
      </c>
      <c r="B321" s="42" t="s">
        <v>598</v>
      </c>
      <c r="C321" s="43">
        <v>1056</v>
      </c>
      <c r="D321" s="31">
        <f>C321*1.18</f>
        <v>1246.08</v>
      </c>
    </row>
    <row r="322" spans="1:4" ht="13.5">
      <c r="A322" s="28" t="s">
        <v>599</v>
      </c>
      <c r="B322" s="29" t="s">
        <v>600</v>
      </c>
      <c r="C322" s="30">
        <v>540</v>
      </c>
      <c r="D322" s="31">
        <f>C322*1.18</f>
        <v>637.1999999999999</v>
      </c>
    </row>
    <row r="323" spans="1:4" ht="13.5">
      <c r="A323" s="32" t="s">
        <v>601</v>
      </c>
      <c r="B323" s="33" t="s">
        <v>602</v>
      </c>
      <c r="C323" s="34">
        <v>540</v>
      </c>
      <c r="D323" s="31">
        <f>C323*1.18</f>
        <v>637.1999999999999</v>
      </c>
    </row>
    <row r="324" spans="1:4" ht="13.5">
      <c r="A324" s="32" t="s">
        <v>603</v>
      </c>
      <c r="B324" s="33" t="s">
        <v>604</v>
      </c>
      <c r="C324" s="34">
        <v>472</v>
      </c>
      <c r="D324" s="31">
        <f>C324*1.18</f>
        <v>556.9599999999999</v>
      </c>
    </row>
    <row r="325" spans="1:4" ht="13.5">
      <c r="A325" s="32" t="s">
        <v>605</v>
      </c>
      <c r="B325" s="33" t="s">
        <v>606</v>
      </c>
      <c r="C325" s="34">
        <v>415</v>
      </c>
      <c r="D325" s="31">
        <f>C325*1.18</f>
        <v>489.7</v>
      </c>
    </row>
    <row r="326" spans="1:4" ht="13.5">
      <c r="A326" s="32" t="s">
        <v>607</v>
      </c>
      <c r="B326" s="33" t="s">
        <v>608</v>
      </c>
      <c r="C326" s="34">
        <v>462</v>
      </c>
      <c r="D326" s="31">
        <f>C326*1.18</f>
        <v>545.16</v>
      </c>
    </row>
    <row r="327" spans="1:4" ht="13.5">
      <c r="A327" s="32" t="s">
        <v>609</v>
      </c>
      <c r="B327" s="33" t="s">
        <v>610</v>
      </c>
      <c r="C327" s="34">
        <v>513</v>
      </c>
      <c r="D327" s="31">
        <f>C327*1.18</f>
        <v>605.3399999999999</v>
      </c>
    </row>
    <row r="328" spans="1:4" ht="13.5">
      <c r="A328" s="35" t="s">
        <v>611</v>
      </c>
      <c r="B328" s="36" t="s">
        <v>612</v>
      </c>
      <c r="C328" s="37">
        <v>348</v>
      </c>
      <c r="D328" s="31">
        <f>C328*1.18</f>
        <v>410.64</v>
      </c>
    </row>
    <row r="329" spans="1:4" ht="13.5">
      <c r="A329" s="38" t="s">
        <v>613</v>
      </c>
      <c r="B329" s="39" t="s">
        <v>614</v>
      </c>
      <c r="C329" s="40">
        <v>1596</v>
      </c>
      <c r="D329" s="31">
        <f>C329*1.18</f>
        <v>1883.28</v>
      </c>
    </row>
    <row r="330" spans="1:4" ht="13.5">
      <c r="A330" s="32" t="s">
        <v>615</v>
      </c>
      <c r="B330" s="33" t="s">
        <v>616</v>
      </c>
      <c r="C330" s="34">
        <v>1768</v>
      </c>
      <c r="D330" s="31">
        <f>C330*1.18</f>
        <v>2086.24</v>
      </c>
    </row>
    <row r="331" spans="1:4" ht="13.5">
      <c r="A331" s="44" t="s">
        <v>617</v>
      </c>
      <c r="B331" s="33" t="s">
        <v>618</v>
      </c>
      <c r="C331" s="34">
        <v>1664</v>
      </c>
      <c r="D331" s="31">
        <f>C331*1.18</f>
        <v>1963.52</v>
      </c>
    </row>
    <row r="332" spans="1:4" ht="13.5">
      <c r="A332" s="44" t="s">
        <v>619</v>
      </c>
      <c r="B332" s="33" t="s">
        <v>620</v>
      </c>
      <c r="C332" s="34">
        <v>920</v>
      </c>
      <c r="D332" s="31">
        <f>C332*1.18</f>
        <v>1085.6</v>
      </c>
    </row>
    <row r="333" spans="1:4" ht="13.5">
      <c r="A333" s="32" t="s">
        <v>621</v>
      </c>
      <c r="B333" s="33" t="s">
        <v>622</v>
      </c>
      <c r="C333" s="34">
        <v>1268</v>
      </c>
      <c r="D333" s="31">
        <f>C333*1.18</f>
        <v>1496.24</v>
      </c>
    </row>
    <row r="334" spans="1:4" ht="13.5">
      <c r="A334" s="32" t="s">
        <v>623</v>
      </c>
      <c r="B334" s="33" t="s">
        <v>624</v>
      </c>
      <c r="C334" s="34">
        <v>1268</v>
      </c>
      <c r="D334" s="31">
        <f>C334*1.18</f>
        <v>1496.24</v>
      </c>
    </row>
    <row r="335" spans="1:4" ht="13.5">
      <c r="A335" s="32" t="s">
        <v>625</v>
      </c>
      <c r="B335" s="33" t="s">
        <v>626</v>
      </c>
      <c r="C335" s="34">
        <v>2095</v>
      </c>
      <c r="D335" s="31">
        <f>C335*1.18</f>
        <v>2472.1</v>
      </c>
    </row>
    <row r="336" spans="1:4" ht="13.5">
      <c r="A336" s="32" t="s">
        <v>627</v>
      </c>
      <c r="B336" s="33" t="s">
        <v>628</v>
      </c>
      <c r="C336" s="34">
        <v>2688</v>
      </c>
      <c r="D336" s="31">
        <f>C336*1.18</f>
        <v>3171.8399999999997</v>
      </c>
    </row>
    <row r="337" spans="1:4" ht="13.5">
      <c r="A337" s="41" t="s">
        <v>629</v>
      </c>
      <c r="B337" s="42" t="s">
        <v>630</v>
      </c>
      <c r="C337" s="43">
        <v>4820</v>
      </c>
      <c r="D337" s="31">
        <f>C337*1.18</f>
        <v>5687.599999999999</v>
      </c>
    </row>
    <row r="338" spans="1:4" ht="13.5">
      <c r="A338" s="45">
        <v>112</v>
      </c>
      <c r="B338" s="29" t="s">
        <v>631</v>
      </c>
      <c r="C338" s="30">
        <v>847</v>
      </c>
      <c r="D338" s="31">
        <f>C338*1.18</f>
        <v>999.4599999999999</v>
      </c>
    </row>
    <row r="339" spans="1:4" ht="13.5">
      <c r="A339" s="46">
        <v>313</v>
      </c>
      <c r="B339" s="33" t="s">
        <v>632</v>
      </c>
      <c r="C339" s="34">
        <v>1005</v>
      </c>
      <c r="D339" s="31">
        <f>C339*1.18</f>
        <v>1185.8999999999999</v>
      </c>
    </row>
    <row r="340" spans="1:4" ht="13.5">
      <c r="A340" s="46">
        <v>412</v>
      </c>
      <c r="B340" s="33" t="s">
        <v>633</v>
      </c>
      <c r="C340" s="34">
        <v>1177</v>
      </c>
      <c r="D340" s="31">
        <f>C340*1.18</f>
        <v>1388.86</v>
      </c>
    </row>
    <row r="341" spans="1:4" ht="13.5">
      <c r="A341" s="46">
        <v>512</v>
      </c>
      <c r="B341" s="33" t="s">
        <v>634</v>
      </c>
      <c r="C341" s="34">
        <v>1050</v>
      </c>
      <c r="D341" s="31">
        <f>C341*1.18</f>
        <v>1239</v>
      </c>
    </row>
    <row r="342" spans="1:4" ht="13.5">
      <c r="A342" s="46">
        <v>612</v>
      </c>
      <c r="B342" s="33" t="s">
        <v>635</v>
      </c>
      <c r="C342" s="34">
        <v>1199</v>
      </c>
      <c r="D342" s="31">
        <f>C342*1.18</f>
        <v>1414.82</v>
      </c>
    </row>
    <row r="343" spans="1:4" ht="13.5">
      <c r="A343" s="47" t="s">
        <v>636</v>
      </c>
      <c r="B343" s="36" t="s">
        <v>637</v>
      </c>
      <c r="C343" s="37">
        <v>1635</v>
      </c>
      <c r="D343" s="31">
        <f>C343*1.18</f>
        <v>1929.3</v>
      </c>
    </row>
    <row r="344" spans="1:4" ht="13.5">
      <c r="A344" s="48"/>
      <c r="B344" s="49" t="s">
        <v>638</v>
      </c>
      <c r="C344" s="40"/>
      <c r="D344" s="31">
        <f>C344*1.18</f>
        <v>0</v>
      </c>
    </row>
    <row r="345" spans="1:4" ht="13.5">
      <c r="A345" s="46" t="s">
        <v>639</v>
      </c>
      <c r="B345" s="33" t="s">
        <v>640</v>
      </c>
      <c r="C345" s="34">
        <v>650</v>
      </c>
      <c r="D345" s="31">
        <f>C345*1.18</f>
        <v>767</v>
      </c>
    </row>
    <row r="346" spans="1:4" ht="13.5">
      <c r="A346" s="46" t="s">
        <v>641</v>
      </c>
      <c r="B346" s="33" t="s">
        <v>642</v>
      </c>
      <c r="C346" s="34">
        <v>715</v>
      </c>
      <c r="D346" s="31">
        <f>C346*1.18</f>
        <v>843.6999999999999</v>
      </c>
    </row>
    <row r="347" spans="1:4" ht="13.5">
      <c r="A347" s="46" t="s">
        <v>643</v>
      </c>
      <c r="B347" s="33" t="s">
        <v>644</v>
      </c>
      <c r="C347" s="34">
        <v>677</v>
      </c>
      <c r="D347" s="31">
        <f>C347*1.18</f>
        <v>798.86</v>
      </c>
    </row>
    <row r="348" spans="1:4" ht="13.5">
      <c r="A348" s="46" t="s">
        <v>645</v>
      </c>
      <c r="B348" s="33" t="s">
        <v>646</v>
      </c>
      <c r="C348" s="34">
        <v>669</v>
      </c>
      <c r="D348" s="31">
        <f>C348*1.18</f>
        <v>789.42</v>
      </c>
    </row>
    <row r="349" spans="1:4" ht="13.5">
      <c r="A349" s="46" t="s">
        <v>647</v>
      </c>
      <c r="B349" s="33" t="s">
        <v>648</v>
      </c>
      <c r="C349" s="34">
        <v>692</v>
      </c>
      <c r="D349" s="31">
        <f>C349*1.18</f>
        <v>816.56</v>
      </c>
    </row>
    <row r="350" spans="1:4" ht="13.5">
      <c r="A350" s="46" t="s">
        <v>649</v>
      </c>
      <c r="B350" s="33" t="s">
        <v>650</v>
      </c>
      <c r="C350" s="34">
        <v>725</v>
      </c>
      <c r="D350" s="31">
        <f>C350*1.18</f>
        <v>855.5</v>
      </c>
    </row>
    <row r="351" spans="1:4" ht="13.5">
      <c r="A351" s="46" t="s">
        <v>651</v>
      </c>
      <c r="B351" s="33" t="s">
        <v>652</v>
      </c>
      <c r="C351" s="34">
        <v>985</v>
      </c>
      <c r="D351" s="31">
        <f>C351*1.18</f>
        <v>1162.3</v>
      </c>
    </row>
    <row r="352" spans="1:4" ht="13.5">
      <c r="A352" s="46" t="s">
        <v>653</v>
      </c>
      <c r="B352" s="33" t="s">
        <v>654</v>
      </c>
      <c r="C352" s="34">
        <v>700</v>
      </c>
      <c r="D352" s="31">
        <f>C352*1.18</f>
        <v>826</v>
      </c>
    </row>
    <row r="353" spans="1:4" ht="13.5">
      <c r="A353" s="46" t="s">
        <v>655</v>
      </c>
      <c r="B353" s="33" t="s">
        <v>656</v>
      </c>
      <c r="C353" s="34">
        <v>765</v>
      </c>
      <c r="D353" s="31">
        <f>C353*1.18</f>
        <v>902.6999999999999</v>
      </c>
    </row>
    <row r="354" spans="1:4" ht="13.5">
      <c r="A354" s="46" t="s">
        <v>657</v>
      </c>
      <c r="B354" s="33" t="s">
        <v>658</v>
      </c>
      <c r="C354" s="34">
        <v>727</v>
      </c>
      <c r="D354" s="31">
        <f>C354*1.18</f>
        <v>857.8599999999999</v>
      </c>
    </row>
    <row r="355" spans="1:4" ht="13.5">
      <c r="A355" s="46" t="s">
        <v>659</v>
      </c>
      <c r="B355" s="33" t="s">
        <v>660</v>
      </c>
      <c r="C355" s="34">
        <v>719</v>
      </c>
      <c r="D355" s="31">
        <f>C355*1.18</f>
        <v>848.42</v>
      </c>
    </row>
    <row r="356" spans="1:4" ht="13.5">
      <c r="A356" s="46" t="s">
        <v>661</v>
      </c>
      <c r="B356" s="33" t="s">
        <v>662</v>
      </c>
      <c r="C356" s="34">
        <v>742</v>
      </c>
      <c r="D356" s="31">
        <f>C356*1.18</f>
        <v>875.56</v>
      </c>
    </row>
    <row r="357" spans="1:4" ht="13.5">
      <c r="A357" s="46" t="s">
        <v>663</v>
      </c>
      <c r="B357" s="33" t="s">
        <v>664</v>
      </c>
      <c r="C357" s="34">
        <v>775</v>
      </c>
      <c r="D357" s="31">
        <f>C357*1.18</f>
        <v>914.5</v>
      </c>
    </row>
    <row r="358" spans="1:4" ht="13.5">
      <c r="A358" s="50" t="s">
        <v>665</v>
      </c>
      <c r="B358" s="42" t="s">
        <v>666</v>
      </c>
      <c r="C358" s="43">
        <v>1089</v>
      </c>
      <c r="D358" s="31">
        <f>C358*1.18</f>
        <v>1285.02</v>
      </c>
    </row>
    <row r="359" spans="1:4" ht="13.5">
      <c r="A359" s="28" t="s">
        <v>667</v>
      </c>
      <c r="B359" s="29" t="s">
        <v>668</v>
      </c>
      <c r="C359" s="30">
        <v>5141</v>
      </c>
      <c r="D359" s="31">
        <f>C359*1.18</f>
        <v>6066.38</v>
      </c>
    </row>
    <row r="360" spans="1:4" ht="13.5">
      <c r="A360" s="32" t="s">
        <v>669</v>
      </c>
      <c r="B360" s="33" t="s">
        <v>670</v>
      </c>
      <c r="C360" s="34">
        <v>5141</v>
      </c>
      <c r="D360" s="31">
        <f>C360*1.18</f>
        <v>6066.38</v>
      </c>
    </row>
    <row r="361" spans="1:4" ht="13.5">
      <c r="A361" s="32" t="s">
        <v>671</v>
      </c>
      <c r="B361" s="33" t="s">
        <v>672</v>
      </c>
      <c r="C361" s="34">
        <v>5141</v>
      </c>
      <c r="D361" s="31">
        <f>C361*1.18</f>
        <v>6066.38</v>
      </c>
    </row>
    <row r="362" spans="1:4" ht="13.5">
      <c r="A362" s="32" t="s">
        <v>673</v>
      </c>
      <c r="B362" s="33" t="s">
        <v>674</v>
      </c>
      <c r="C362" s="34">
        <v>5141</v>
      </c>
      <c r="D362" s="31">
        <f>C362*1.18</f>
        <v>6066.38</v>
      </c>
    </row>
    <row r="363" spans="1:4" ht="13.5">
      <c r="A363" s="32" t="s">
        <v>675</v>
      </c>
      <c r="B363" s="33" t="s">
        <v>676</v>
      </c>
      <c r="C363" s="34">
        <v>4906</v>
      </c>
      <c r="D363" s="31">
        <f>C363*1.18</f>
        <v>5789.08</v>
      </c>
    </row>
    <row r="364" spans="1:4" ht="13.5">
      <c r="A364" s="32" t="s">
        <v>677</v>
      </c>
      <c r="B364" s="33" t="s">
        <v>678</v>
      </c>
      <c r="C364" s="34">
        <v>7824</v>
      </c>
      <c r="D364" s="31">
        <f>C364*1.18</f>
        <v>9232.32</v>
      </c>
    </row>
    <row r="365" spans="1:4" ht="13.5">
      <c r="A365" s="32" t="s">
        <v>679</v>
      </c>
      <c r="B365" s="33" t="s">
        <v>680</v>
      </c>
      <c r="C365" s="34">
        <v>7824</v>
      </c>
      <c r="D365" s="31">
        <f>C365*1.18</f>
        <v>9232.32</v>
      </c>
    </row>
    <row r="366" spans="1:4" ht="13.5">
      <c r="A366" s="32" t="s">
        <v>681</v>
      </c>
      <c r="B366" s="33" t="s">
        <v>682</v>
      </c>
      <c r="C366" s="34">
        <v>7824</v>
      </c>
      <c r="D366" s="31">
        <f>C366*1.18</f>
        <v>9232.32</v>
      </c>
    </row>
    <row r="367" spans="1:4" ht="13.5">
      <c r="A367" s="32" t="s">
        <v>683</v>
      </c>
      <c r="B367" s="33" t="s">
        <v>684</v>
      </c>
      <c r="C367" s="34">
        <v>7824</v>
      </c>
      <c r="D367" s="31">
        <f>C367*1.18</f>
        <v>9232.32</v>
      </c>
    </row>
    <row r="368" spans="1:4" ht="13.5">
      <c r="A368" s="32" t="s">
        <v>685</v>
      </c>
      <c r="B368" s="33" t="s">
        <v>686</v>
      </c>
      <c r="C368" s="34">
        <v>7028</v>
      </c>
      <c r="D368" s="31">
        <f>C368*1.18</f>
        <v>8293.039999999999</v>
      </c>
    </row>
    <row r="369" spans="1:4" ht="13.5">
      <c r="A369" s="32" t="s">
        <v>687</v>
      </c>
      <c r="B369" s="33" t="s">
        <v>688</v>
      </c>
      <c r="C369" s="34">
        <v>11396</v>
      </c>
      <c r="D369" s="31">
        <f>C369*1.18</f>
        <v>13447.279999999999</v>
      </c>
    </row>
    <row r="370" spans="1:4" ht="13.5">
      <c r="A370" s="32" t="s">
        <v>689</v>
      </c>
      <c r="B370" s="33" t="s">
        <v>690</v>
      </c>
      <c r="C370" s="34">
        <v>11396</v>
      </c>
      <c r="D370" s="31">
        <f>C370*1.18</f>
        <v>13447.279999999999</v>
      </c>
    </row>
    <row r="371" spans="1:4" ht="13.5">
      <c r="A371" s="35" t="s">
        <v>689</v>
      </c>
      <c r="B371" s="36" t="s">
        <v>691</v>
      </c>
      <c r="C371" s="37">
        <v>11458</v>
      </c>
      <c r="D371" s="31">
        <f>C371*1.18</f>
        <v>13520.439999999999</v>
      </c>
    </row>
    <row r="372" spans="1:4" ht="13.5">
      <c r="A372" s="38" t="s">
        <v>692</v>
      </c>
      <c r="B372" s="39" t="s">
        <v>693</v>
      </c>
      <c r="C372" s="40">
        <v>6950</v>
      </c>
      <c r="D372" s="31">
        <f>C372*1.18</f>
        <v>8201</v>
      </c>
    </row>
    <row r="373" spans="1:4" ht="13.5">
      <c r="A373" s="32" t="s">
        <v>694</v>
      </c>
      <c r="B373" s="33" t="s">
        <v>695</v>
      </c>
      <c r="C373" s="34">
        <v>6950</v>
      </c>
      <c r="D373" s="31">
        <f>C373*1.18</f>
        <v>8201</v>
      </c>
    </row>
    <row r="374" spans="1:4" ht="13.5">
      <c r="A374" s="32" t="s">
        <v>696</v>
      </c>
      <c r="B374" s="33" t="s">
        <v>697</v>
      </c>
      <c r="C374" s="34">
        <v>6950</v>
      </c>
      <c r="D374" s="31">
        <f>C374*1.18</f>
        <v>8201</v>
      </c>
    </row>
    <row r="375" spans="1:4" ht="13.5">
      <c r="A375" s="32" t="s">
        <v>698</v>
      </c>
      <c r="B375" s="33" t="s">
        <v>699</v>
      </c>
      <c r="C375" s="34">
        <v>6950</v>
      </c>
      <c r="D375" s="31">
        <f>C375*1.18</f>
        <v>8201</v>
      </c>
    </row>
    <row r="376" spans="1:4" ht="13.5">
      <c r="A376" s="32" t="s">
        <v>700</v>
      </c>
      <c r="B376" s="33" t="s">
        <v>701</v>
      </c>
      <c r="C376" s="34">
        <v>6720</v>
      </c>
      <c r="D376" s="31">
        <f>C376*1.18</f>
        <v>7929.599999999999</v>
      </c>
    </row>
    <row r="377" spans="1:4" ht="13.5">
      <c r="A377" s="32" t="s">
        <v>702</v>
      </c>
      <c r="B377" s="33" t="s">
        <v>703</v>
      </c>
      <c r="C377" s="34">
        <v>9666</v>
      </c>
      <c r="D377" s="31">
        <f>C377*1.18</f>
        <v>11405.88</v>
      </c>
    </row>
    <row r="378" spans="1:4" ht="13.5">
      <c r="A378" s="32" t="s">
        <v>704</v>
      </c>
      <c r="B378" s="33" t="s">
        <v>705</v>
      </c>
      <c r="C378" s="34">
        <v>9666</v>
      </c>
      <c r="D378" s="31">
        <f>C378*1.18</f>
        <v>11405.88</v>
      </c>
    </row>
    <row r="379" spans="1:4" ht="13.5">
      <c r="A379" s="32" t="s">
        <v>706</v>
      </c>
      <c r="B379" s="33" t="s">
        <v>707</v>
      </c>
      <c r="C379" s="34">
        <v>9666</v>
      </c>
      <c r="D379" s="31">
        <f>C379*1.18</f>
        <v>11405.88</v>
      </c>
    </row>
    <row r="380" spans="1:4" ht="13.5">
      <c r="A380" s="32" t="s">
        <v>708</v>
      </c>
      <c r="B380" s="33" t="s">
        <v>709</v>
      </c>
      <c r="C380" s="34">
        <v>9666</v>
      </c>
      <c r="D380" s="31">
        <f>C380*1.18</f>
        <v>11405.88</v>
      </c>
    </row>
    <row r="381" spans="1:4" ht="13.5">
      <c r="A381" s="32" t="s">
        <v>710</v>
      </c>
      <c r="B381" s="33" t="s">
        <v>711</v>
      </c>
      <c r="C381" s="34">
        <v>8871</v>
      </c>
      <c r="D381" s="31">
        <f>C381*1.18</f>
        <v>10467.779999999999</v>
      </c>
    </row>
    <row r="382" spans="1:4" ht="13.5">
      <c r="A382" s="32" t="s">
        <v>712</v>
      </c>
      <c r="B382" s="33" t="s">
        <v>713</v>
      </c>
      <c r="C382" s="34">
        <v>14846</v>
      </c>
      <c r="D382" s="31">
        <f>C382*1.18</f>
        <v>17518.28</v>
      </c>
    </row>
    <row r="383" spans="1:4" ht="13.5">
      <c r="A383" s="32" t="s">
        <v>714</v>
      </c>
      <c r="B383" s="33" t="s">
        <v>715</v>
      </c>
      <c r="C383" s="34">
        <v>13967</v>
      </c>
      <c r="D383" s="31">
        <f>C383*1.18</f>
        <v>16481.059999999998</v>
      </c>
    </row>
    <row r="384" spans="1:4" ht="13.5">
      <c r="A384" s="32" t="s">
        <v>716</v>
      </c>
      <c r="B384" s="33" t="s">
        <v>717</v>
      </c>
      <c r="C384" s="34">
        <v>13967</v>
      </c>
      <c r="D384" s="31">
        <f>C384*1.18</f>
        <v>16481.059999999998</v>
      </c>
    </row>
    <row r="385" spans="1:4" ht="13.5">
      <c r="A385" s="41" t="s">
        <v>718</v>
      </c>
      <c r="B385" s="42" t="s">
        <v>719</v>
      </c>
      <c r="C385" s="43">
        <v>13726</v>
      </c>
      <c r="D385" s="31">
        <f>C385*1.18</f>
        <v>16196.679999999998</v>
      </c>
    </row>
    <row r="386" spans="1:4" ht="13.5">
      <c r="A386" s="45" t="s">
        <v>720</v>
      </c>
      <c r="B386" s="29" t="s">
        <v>721</v>
      </c>
      <c r="C386" s="30">
        <v>10816</v>
      </c>
      <c r="D386" s="31">
        <f>C386*1.18</f>
        <v>12762.88</v>
      </c>
    </row>
    <row r="387" spans="1:4" ht="13.5">
      <c r="A387" s="46" t="s">
        <v>722</v>
      </c>
      <c r="B387" s="33" t="s">
        <v>723</v>
      </c>
      <c r="C387" s="34">
        <v>11300</v>
      </c>
      <c r="D387" s="31">
        <f>C387*1.18</f>
        <v>13334</v>
      </c>
    </row>
    <row r="388" spans="1:4" ht="13.5">
      <c r="A388" s="46" t="s">
        <v>724</v>
      </c>
      <c r="B388" s="33" t="s">
        <v>725</v>
      </c>
      <c r="C388" s="34">
        <v>13930</v>
      </c>
      <c r="D388" s="31">
        <f>C388*1.18</f>
        <v>16437.399999999998</v>
      </c>
    </row>
    <row r="389" spans="1:4" ht="13.5">
      <c r="A389" s="46" t="s">
        <v>726</v>
      </c>
      <c r="B389" s="33" t="s">
        <v>727</v>
      </c>
      <c r="C389" s="34">
        <v>19792</v>
      </c>
      <c r="D389" s="31">
        <f>C389*1.18</f>
        <v>23354.559999999998</v>
      </c>
    </row>
    <row r="390" spans="1:4" ht="13.5">
      <c r="A390" s="46" t="s">
        <v>728</v>
      </c>
      <c r="B390" s="33" t="s">
        <v>729</v>
      </c>
      <c r="C390" s="34">
        <v>21542</v>
      </c>
      <c r="D390" s="31">
        <f>C390*1.18</f>
        <v>25419.559999999998</v>
      </c>
    </row>
    <row r="391" spans="1:4" ht="13.5">
      <c r="A391" s="46" t="s">
        <v>730</v>
      </c>
      <c r="B391" s="33" t="s">
        <v>731</v>
      </c>
      <c r="C391" s="34">
        <v>13845</v>
      </c>
      <c r="D391" s="31">
        <f>C391*1.18</f>
        <v>16337.099999999999</v>
      </c>
    </row>
    <row r="392" spans="1:4" ht="13.5">
      <c r="A392" s="46" t="s">
        <v>732</v>
      </c>
      <c r="B392" s="33" t="s">
        <v>733</v>
      </c>
      <c r="C392" s="34">
        <v>16383</v>
      </c>
      <c r="D392" s="31">
        <f>C392*1.18</f>
        <v>19331.94</v>
      </c>
    </row>
    <row r="393" spans="1:4" ht="13.5">
      <c r="A393" s="46" t="s">
        <v>734</v>
      </c>
      <c r="B393" s="33" t="s">
        <v>735</v>
      </c>
      <c r="C393" s="34">
        <v>21316</v>
      </c>
      <c r="D393" s="31">
        <f>C393*1.18</f>
        <v>25152.879999999997</v>
      </c>
    </row>
    <row r="394" spans="1:4" ht="13.5">
      <c r="A394" s="46" t="s">
        <v>736</v>
      </c>
      <c r="B394" s="33" t="s">
        <v>737</v>
      </c>
      <c r="C394" s="34">
        <v>27273</v>
      </c>
      <c r="D394" s="31">
        <f>C394*1.18</f>
        <v>32182.14</v>
      </c>
    </row>
    <row r="395" spans="1:4" ht="13.5">
      <c r="A395" s="46" t="s">
        <v>738</v>
      </c>
      <c r="B395" s="33" t="s">
        <v>739</v>
      </c>
      <c r="C395" s="34">
        <v>15338</v>
      </c>
      <c r="D395" s="31">
        <f>C395*1.18</f>
        <v>18098.84</v>
      </c>
    </row>
    <row r="396" spans="1:4" ht="13.5">
      <c r="A396" s="46" t="s">
        <v>740</v>
      </c>
      <c r="B396" s="33" t="s">
        <v>741</v>
      </c>
      <c r="C396" s="34">
        <v>18802</v>
      </c>
      <c r="D396" s="31">
        <f>C396*1.18</f>
        <v>22186.36</v>
      </c>
    </row>
    <row r="397" spans="1:4" ht="13.5">
      <c r="A397" s="46" t="s">
        <v>742</v>
      </c>
      <c r="B397" s="33" t="s">
        <v>743</v>
      </c>
      <c r="C397" s="34">
        <v>23493</v>
      </c>
      <c r="D397" s="31">
        <f>C397*1.18</f>
        <v>27721.739999999998</v>
      </c>
    </row>
    <row r="398" spans="1:4" ht="13.5">
      <c r="A398" s="46" t="s">
        <v>744</v>
      </c>
      <c r="B398" s="33" t="s">
        <v>745</v>
      </c>
      <c r="C398" s="34">
        <v>29444</v>
      </c>
      <c r="D398" s="31">
        <f>C398*1.18</f>
        <v>34743.92</v>
      </c>
    </row>
    <row r="399" spans="1:4" ht="13.5">
      <c r="A399" s="32" t="s">
        <v>746</v>
      </c>
      <c r="B399" s="33" t="s">
        <v>747</v>
      </c>
      <c r="C399" s="34">
        <v>2377</v>
      </c>
      <c r="D399" s="31">
        <f>C399*1.18</f>
        <v>2804.8599999999997</v>
      </c>
    </row>
    <row r="400" spans="1:4" ht="13.5">
      <c r="A400" s="35" t="s">
        <v>748</v>
      </c>
      <c r="B400" s="36" t="s">
        <v>749</v>
      </c>
      <c r="C400" s="37">
        <v>2777</v>
      </c>
      <c r="D400" s="31">
        <f>C400*1.18</f>
        <v>3276.8599999999997</v>
      </c>
    </row>
    <row r="401" spans="1:4" ht="13.5">
      <c r="A401" s="38" t="s">
        <v>750</v>
      </c>
      <c r="B401" s="39" t="s">
        <v>751</v>
      </c>
      <c r="C401" s="40" t="s">
        <v>458</v>
      </c>
      <c r="D401" s="31">
        <f>C401*1.18</f>
        <v>0</v>
      </c>
    </row>
    <row r="402" spans="1:4" ht="13.5">
      <c r="A402" s="32" t="s">
        <v>752</v>
      </c>
      <c r="B402" s="33" t="s">
        <v>753</v>
      </c>
      <c r="C402" s="34" t="s">
        <v>458</v>
      </c>
      <c r="D402" s="31">
        <f>C402*1.18</f>
        <v>0</v>
      </c>
    </row>
    <row r="403" spans="1:4" ht="13.5">
      <c r="A403" s="32" t="s">
        <v>754</v>
      </c>
      <c r="B403" s="33" t="s">
        <v>755</v>
      </c>
      <c r="C403" s="34" t="s">
        <v>458</v>
      </c>
      <c r="D403" s="31">
        <f>C403*1.18</f>
        <v>0</v>
      </c>
    </row>
    <row r="404" spans="1:4" ht="13.5">
      <c r="A404" s="32" t="s">
        <v>756</v>
      </c>
      <c r="B404" s="33" t="s">
        <v>757</v>
      </c>
      <c r="C404" s="34" t="s">
        <v>458</v>
      </c>
      <c r="D404" s="31">
        <f>C404*1.18</f>
        <v>0</v>
      </c>
    </row>
    <row r="405" spans="1:4" ht="13.5">
      <c r="A405" s="32" t="s">
        <v>758</v>
      </c>
      <c r="B405" s="33" t="s">
        <v>759</v>
      </c>
      <c r="C405" s="34" t="s">
        <v>458</v>
      </c>
      <c r="D405" s="31">
        <f>C405*1.18</f>
        <v>0</v>
      </c>
    </row>
    <row r="406" spans="1:4" ht="13.5">
      <c r="A406" s="32" t="s">
        <v>760</v>
      </c>
      <c r="B406" s="33" t="s">
        <v>761</v>
      </c>
      <c r="C406" s="34" t="s">
        <v>458</v>
      </c>
      <c r="D406" s="31">
        <f>C406*1.18</f>
        <v>0</v>
      </c>
    </row>
    <row r="407" spans="1:4" ht="13.5">
      <c r="A407" s="51" t="s">
        <v>762</v>
      </c>
      <c r="B407" s="52" t="s">
        <v>763</v>
      </c>
      <c r="C407" s="43" t="s">
        <v>458</v>
      </c>
      <c r="D407" s="31">
        <f>C407*1.18</f>
        <v>0</v>
      </c>
    </row>
    <row r="408" spans="1:4" ht="13.5">
      <c r="A408" s="28" t="s">
        <v>764</v>
      </c>
      <c r="B408" s="29" t="s">
        <v>765</v>
      </c>
      <c r="C408" s="30">
        <v>1353</v>
      </c>
      <c r="D408" s="31">
        <f>C408*1.18</f>
        <v>1596.54</v>
      </c>
    </row>
    <row r="409" spans="1:4" ht="13.5">
      <c r="A409" s="32" t="s">
        <v>766</v>
      </c>
      <c r="B409" s="33" t="s">
        <v>767</v>
      </c>
      <c r="C409" s="34">
        <v>1070</v>
      </c>
      <c r="D409" s="31">
        <f>C409*1.18</f>
        <v>1262.6</v>
      </c>
    </row>
    <row r="410" spans="1:4" ht="13.5">
      <c r="A410" s="32" t="s">
        <v>768</v>
      </c>
      <c r="B410" s="33" t="s">
        <v>769</v>
      </c>
      <c r="C410" s="34">
        <v>1260</v>
      </c>
      <c r="D410" s="31">
        <f>C410*1.18</f>
        <v>1486.8</v>
      </c>
    </row>
    <row r="411" spans="1:4" ht="13.5">
      <c r="A411" s="32" t="s">
        <v>770</v>
      </c>
      <c r="B411" s="33" t="s">
        <v>771</v>
      </c>
      <c r="C411" s="34">
        <v>980</v>
      </c>
      <c r="D411" s="31">
        <f>C411*1.18</f>
        <v>1156.3999999999999</v>
      </c>
    </row>
    <row r="412" spans="1:4" ht="13.5">
      <c r="A412" s="32" t="s">
        <v>772</v>
      </c>
      <c r="B412" s="33" t="s">
        <v>773</v>
      </c>
      <c r="C412" s="34">
        <v>1890</v>
      </c>
      <c r="D412" s="31">
        <f>C412*1.18</f>
        <v>2230.2</v>
      </c>
    </row>
    <row r="413" spans="1:4" ht="13.5">
      <c r="A413" s="32" t="s">
        <v>774</v>
      </c>
      <c r="B413" s="33" t="s">
        <v>775</v>
      </c>
      <c r="C413" s="34">
        <v>2200</v>
      </c>
      <c r="D413" s="31">
        <f>C413*1.18</f>
        <v>2596</v>
      </c>
    </row>
    <row r="414" spans="1:4" ht="13.5">
      <c r="A414" s="32" t="s">
        <v>776</v>
      </c>
      <c r="B414" s="33" t="s">
        <v>777</v>
      </c>
      <c r="C414" s="34">
        <v>2297</v>
      </c>
      <c r="D414" s="31">
        <f>C414*1.18</f>
        <v>2710.46</v>
      </c>
    </row>
    <row r="415" spans="1:4" ht="13.5">
      <c r="A415" s="32" t="s">
        <v>778</v>
      </c>
      <c r="B415" s="33" t="s">
        <v>779</v>
      </c>
      <c r="C415" s="34">
        <v>2543</v>
      </c>
      <c r="D415" s="31">
        <f>C415*1.18</f>
        <v>3000.74</v>
      </c>
    </row>
    <row r="416" spans="1:4" ht="13.5">
      <c r="A416" s="32" t="s">
        <v>780</v>
      </c>
      <c r="B416" s="33" t="s">
        <v>781</v>
      </c>
      <c r="C416" s="34">
        <v>2800</v>
      </c>
      <c r="D416" s="31">
        <f>C416*1.18</f>
        <v>3304</v>
      </c>
    </row>
    <row r="417" spans="1:4" ht="13.5">
      <c r="A417" s="32" t="s">
        <v>782</v>
      </c>
      <c r="B417" s="33" t="s">
        <v>783</v>
      </c>
      <c r="C417" s="34">
        <v>2949</v>
      </c>
      <c r="D417" s="31">
        <f>C417*1.18</f>
        <v>3479.8199999999997</v>
      </c>
    </row>
    <row r="418" spans="1:4" ht="13.5">
      <c r="A418" s="32" t="s">
        <v>784</v>
      </c>
      <c r="B418" s="33" t="s">
        <v>785</v>
      </c>
      <c r="C418" s="34">
        <v>1695</v>
      </c>
      <c r="D418" s="31">
        <f>C418*1.18</f>
        <v>2000.1</v>
      </c>
    </row>
    <row r="419" spans="1:4" ht="13.5">
      <c r="A419" s="32" t="s">
        <v>786</v>
      </c>
      <c r="B419" s="33" t="s">
        <v>787</v>
      </c>
      <c r="C419" s="34">
        <v>1364</v>
      </c>
      <c r="D419" s="31">
        <f>C419*1.18</f>
        <v>1609.52</v>
      </c>
    </row>
    <row r="420" spans="1:4" ht="13.5">
      <c r="A420" s="32" t="s">
        <v>788</v>
      </c>
      <c r="B420" s="33" t="s">
        <v>789</v>
      </c>
      <c r="C420" s="34">
        <v>2669</v>
      </c>
      <c r="D420" s="31">
        <f>C420*1.18</f>
        <v>3149.4199999999996</v>
      </c>
    </row>
    <row r="421" spans="1:4" ht="13.5">
      <c r="A421" s="32" t="s">
        <v>790</v>
      </c>
      <c r="B421" s="33" t="s">
        <v>791</v>
      </c>
      <c r="C421" s="34">
        <v>2977</v>
      </c>
      <c r="D421" s="31">
        <f>C421*1.18</f>
        <v>3512.8599999999997</v>
      </c>
    </row>
    <row r="422" spans="1:4" ht="13.5">
      <c r="A422" s="32" t="s">
        <v>792</v>
      </c>
      <c r="B422" s="33" t="s">
        <v>793</v>
      </c>
      <c r="C422" s="34">
        <v>3000</v>
      </c>
      <c r="D422" s="31">
        <f>C422*1.18</f>
        <v>3540</v>
      </c>
    </row>
    <row r="423" spans="1:4" ht="13.5">
      <c r="A423" s="32" t="s">
        <v>794</v>
      </c>
      <c r="B423" s="33" t="s">
        <v>795</v>
      </c>
      <c r="C423" s="34">
        <v>350</v>
      </c>
      <c r="D423" s="31">
        <f>C423*1.18</f>
        <v>413</v>
      </c>
    </row>
    <row r="424" spans="1:4" ht="13.5">
      <c r="A424" s="35" t="s">
        <v>796</v>
      </c>
      <c r="B424" s="36" t="s">
        <v>797</v>
      </c>
      <c r="C424" s="37">
        <v>408</v>
      </c>
      <c r="D424" s="31">
        <f>C424*1.18</f>
        <v>481.44</v>
      </c>
    </row>
    <row r="425" spans="1:4" ht="13.5">
      <c r="A425" s="38" t="s">
        <v>798</v>
      </c>
      <c r="B425" s="39" t="s">
        <v>799</v>
      </c>
      <c r="C425" s="40">
        <v>3898</v>
      </c>
      <c r="D425" s="31">
        <f>C425*1.18</f>
        <v>4599.639999999999</v>
      </c>
    </row>
    <row r="426" spans="1:4" ht="13.5">
      <c r="A426" s="32" t="s">
        <v>800</v>
      </c>
      <c r="B426" s="33" t="s">
        <v>801</v>
      </c>
      <c r="C426" s="34">
        <v>4570</v>
      </c>
      <c r="D426" s="31">
        <f>C426*1.18</f>
        <v>5392.599999999999</v>
      </c>
    </row>
    <row r="427" spans="1:4" ht="13.5">
      <c r="A427" s="32" t="s">
        <v>802</v>
      </c>
      <c r="B427" s="33" t="s">
        <v>803</v>
      </c>
      <c r="C427" s="34">
        <v>4570</v>
      </c>
      <c r="D427" s="31">
        <f>C427*1.18</f>
        <v>5392.599999999999</v>
      </c>
    </row>
    <row r="428" spans="1:4" ht="13.5">
      <c r="A428" s="32" t="s">
        <v>804</v>
      </c>
      <c r="B428" s="33" t="s">
        <v>805</v>
      </c>
      <c r="C428" s="34">
        <v>3696</v>
      </c>
      <c r="D428" s="31">
        <f>C428*1.18</f>
        <v>4361.28</v>
      </c>
    </row>
    <row r="429" spans="1:4" ht="13.5">
      <c r="A429" s="32" t="s">
        <v>806</v>
      </c>
      <c r="B429" s="33" t="s">
        <v>807</v>
      </c>
      <c r="C429" s="34">
        <v>4374</v>
      </c>
      <c r="D429" s="31">
        <f>C429*1.18</f>
        <v>5161.32</v>
      </c>
    </row>
    <row r="430" spans="1:4" ht="13.5">
      <c r="A430" s="32" t="s">
        <v>808</v>
      </c>
      <c r="B430" s="33" t="s">
        <v>809</v>
      </c>
      <c r="C430" s="34">
        <v>4374</v>
      </c>
      <c r="D430" s="31">
        <f>C430*1.18</f>
        <v>5161.32</v>
      </c>
    </row>
    <row r="431" spans="1:4" ht="13.5">
      <c r="A431" s="32" t="s">
        <v>810</v>
      </c>
      <c r="B431" s="33" t="s">
        <v>811</v>
      </c>
      <c r="C431" s="34">
        <v>5040</v>
      </c>
      <c r="D431" s="31">
        <f>C431*1.18</f>
        <v>5947.2</v>
      </c>
    </row>
    <row r="432" spans="1:4" ht="13.5">
      <c r="A432" s="32" t="s">
        <v>812</v>
      </c>
      <c r="B432" s="33" t="s">
        <v>813</v>
      </c>
      <c r="C432" s="34">
        <v>5684</v>
      </c>
      <c r="D432" s="31">
        <f>C432*1.18</f>
        <v>6707.12</v>
      </c>
    </row>
    <row r="433" spans="1:4" ht="13.5">
      <c r="A433" s="32" t="s">
        <v>814</v>
      </c>
      <c r="B433" s="33" t="s">
        <v>815</v>
      </c>
      <c r="C433" s="34">
        <v>5684</v>
      </c>
      <c r="D433" s="31">
        <f>C433*1.18</f>
        <v>6707.12</v>
      </c>
    </row>
    <row r="434" spans="1:4" ht="13.5">
      <c r="A434" s="32" t="s">
        <v>816</v>
      </c>
      <c r="B434" s="33" t="s">
        <v>817</v>
      </c>
      <c r="C434" s="34">
        <v>6076</v>
      </c>
      <c r="D434" s="31">
        <f>C434*1.18</f>
        <v>7169.679999999999</v>
      </c>
    </row>
    <row r="435" spans="1:4" ht="13.5">
      <c r="A435" s="32" t="s">
        <v>818</v>
      </c>
      <c r="B435" s="33" t="s">
        <v>819</v>
      </c>
      <c r="C435" s="34">
        <v>6687</v>
      </c>
      <c r="D435" s="31">
        <f>C435*1.18</f>
        <v>7890.66</v>
      </c>
    </row>
    <row r="436" spans="1:4" ht="13.5">
      <c r="A436" s="41" t="s">
        <v>820</v>
      </c>
      <c r="B436" s="42" t="s">
        <v>821</v>
      </c>
      <c r="C436" s="43">
        <v>6687</v>
      </c>
      <c r="D436" s="31">
        <f>C436*1.18</f>
        <v>7890.66</v>
      </c>
    </row>
    <row r="437" spans="1:4" ht="13.5">
      <c r="A437" s="28" t="s">
        <v>822</v>
      </c>
      <c r="B437" s="29" t="s">
        <v>823</v>
      </c>
      <c r="C437" s="30">
        <v>2698</v>
      </c>
      <c r="D437" s="31">
        <f>C437*1.18</f>
        <v>3183.64</v>
      </c>
    </row>
    <row r="438" spans="1:4" ht="13.5">
      <c r="A438" s="32" t="s">
        <v>824</v>
      </c>
      <c r="B438" s="33" t="s">
        <v>825</v>
      </c>
      <c r="C438" s="34">
        <v>3785</v>
      </c>
      <c r="D438" s="31">
        <f>C438*1.18</f>
        <v>4466.3</v>
      </c>
    </row>
    <row r="439" spans="1:4" ht="13.5">
      <c r="A439" s="32" t="s">
        <v>826</v>
      </c>
      <c r="B439" s="33" t="s">
        <v>827</v>
      </c>
      <c r="C439" s="34">
        <v>1669</v>
      </c>
      <c r="D439" s="31">
        <f>C439*1.18</f>
        <v>1969.4199999999998</v>
      </c>
    </row>
    <row r="440" spans="1:4" ht="13.5">
      <c r="A440" s="32" t="s">
        <v>828</v>
      </c>
      <c r="B440" s="33" t="s">
        <v>829</v>
      </c>
      <c r="C440" s="34">
        <v>1563</v>
      </c>
      <c r="D440" s="31">
        <f>C440*1.18</f>
        <v>1844.34</v>
      </c>
    </row>
    <row r="441" spans="1:4" ht="13.5">
      <c r="A441" s="32" t="s">
        <v>830</v>
      </c>
      <c r="B441" s="33" t="s">
        <v>831</v>
      </c>
      <c r="C441" s="34">
        <v>1944</v>
      </c>
      <c r="D441" s="31">
        <f>C441*1.18</f>
        <v>2293.92</v>
      </c>
    </row>
    <row r="442" spans="1:4" ht="13.5">
      <c r="A442" s="32" t="s">
        <v>832</v>
      </c>
      <c r="B442" s="33" t="s">
        <v>833</v>
      </c>
      <c r="C442" s="34">
        <v>1966</v>
      </c>
      <c r="D442" s="31">
        <f>C442*1.18</f>
        <v>2319.8799999999997</v>
      </c>
    </row>
    <row r="443" spans="1:4" ht="13.5">
      <c r="A443" s="32" t="s">
        <v>834</v>
      </c>
      <c r="B443" s="33" t="s">
        <v>835</v>
      </c>
      <c r="C443" s="34">
        <v>2196</v>
      </c>
      <c r="D443" s="31">
        <f>C443*1.18</f>
        <v>2591.2799999999997</v>
      </c>
    </row>
    <row r="444" spans="1:4" ht="13.5">
      <c r="A444" s="32" t="s">
        <v>836</v>
      </c>
      <c r="B444" s="33" t="s">
        <v>837</v>
      </c>
      <c r="C444" s="34">
        <v>2011</v>
      </c>
      <c r="D444" s="31">
        <f>C444*1.18</f>
        <v>2372.98</v>
      </c>
    </row>
    <row r="445" spans="1:4" ht="13.5">
      <c r="A445" s="35" t="s">
        <v>838</v>
      </c>
      <c r="B445" s="36" t="s">
        <v>839</v>
      </c>
      <c r="C445" s="37">
        <v>1776</v>
      </c>
      <c r="D445" s="31">
        <f>C445*1.18</f>
        <v>2095.68</v>
      </c>
    </row>
    <row r="446" spans="1:4" ht="13.5">
      <c r="A446" s="53" t="s">
        <v>840</v>
      </c>
      <c r="B446" s="54" t="s">
        <v>841</v>
      </c>
      <c r="C446" s="55">
        <v>3100</v>
      </c>
      <c r="D446" s="31">
        <f>C446*1.18</f>
        <v>3658</v>
      </c>
    </row>
    <row r="447" spans="1:4" ht="13.5">
      <c r="A447" s="28" t="s">
        <v>842</v>
      </c>
      <c r="B447" s="29" t="s">
        <v>843</v>
      </c>
      <c r="C447" s="30">
        <v>525</v>
      </c>
      <c r="D447" s="31">
        <f>C447*1.18</f>
        <v>619.5</v>
      </c>
    </row>
    <row r="448" spans="1:4" ht="13.5">
      <c r="A448" s="32" t="s">
        <v>844</v>
      </c>
      <c r="B448" s="33" t="s">
        <v>845</v>
      </c>
      <c r="C448" s="34">
        <v>300</v>
      </c>
      <c r="D448" s="31">
        <f>C448*1.18</f>
        <v>354</v>
      </c>
    </row>
    <row r="449" spans="1:4" ht="13.5">
      <c r="A449" s="35" t="s">
        <v>846</v>
      </c>
      <c r="B449" s="36" t="s">
        <v>847</v>
      </c>
      <c r="C449" s="37">
        <v>447</v>
      </c>
      <c r="D449" s="31">
        <f>C449*1.18</f>
        <v>527.4599999999999</v>
      </c>
    </row>
    <row r="450" spans="1:4" ht="13.5">
      <c r="A450" s="38" t="s">
        <v>848</v>
      </c>
      <c r="B450" s="39" t="s">
        <v>849</v>
      </c>
      <c r="C450" s="40">
        <v>2165</v>
      </c>
      <c r="D450" s="31">
        <f>C450*1.18</f>
        <v>2554.7</v>
      </c>
    </row>
    <row r="451" spans="1:4" ht="13.5">
      <c r="A451" s="32" t="s">
        <v>850</v>
      </c>
      <c r="B451" s="33" t="s">
        <v>851</v>
      </c>
      <c r="C451" s="34">
        <v>2174</v>
      </c>
      <c r="D451" s="31">
        <f>C451*1.18</f>
        <v>2565.3199999999997</v>
      </c>
    </row>
    <row r="452" spans="1:4" ht="13.5">
      <c r="A452" s="32" t="s">
        <v>852</v>
      </c>
      <c r="B452" s="33" t="s">
        <v>853</v>
      </c>
      <c r="C452" s="34">
        <v>2165</v>
      </c>
      <c r="D452" s="31">
        <f>C452*1.18</f>
        <v>2554.7</v>
      </c>
    </row>
    <row r="453" spans="1:4" ht="13.5">
      <c r="A453" s="32" t="s">
        <v>854</v>
      </c>
      <c r="B453" s="33" t="s">
        <v>855</v>
      </c>
      <c r="C453" s="34">
        <v>2137</v>
      </c>
      <c r="D453" s="31">
        <f>C453*1.18</f>
        <v>2521.66</v>
      </c>
    </row>
    <row r="454" spans="1:4" ht="13.5">
      <c r="A454" s="32" t="s">
        <v>856</v>
      </c>
      <c r="B454" s="33" t="s">
        <v>857</v>
      </c>
      <c r="C454" s="34">
        <v>2137</v>
      </c>
      <c r="D454" s="31">
        <f>C454*1.18</f>
        <v>2521.66</v>
      </c>
    </row>
    <row r="455" spans="1:4" ht="13.5">
      <c r="A455" s="32" t="s">
        <v>858</v>
      </c>
      <c r="B455" s="33" t="s">
        <v>859</v>
      </c>
      <c r="C455" s="34">
        <v>2376</v>
      </c>
      <c r="D455" s="31">
        <f>C455*1.18</f>
        <v>2803.68</v>
      </c>
    </row>
    <row r="456" spans="1:4" ht="13.5">
      <c r="A456" s="32" t="s">
        <v>860</v>
      </c>
      <c r="B456" s="33" t="s">
        <v>861</v>
      </c>
      <c r="C456" s="34">
        <v>2954</v>
      </c>
      <c r="D456" s="31">
        <f>C456*1.18</f>
        <v>3485.72</v>
      </c>
    </row>
    <row r="457" spans="1:4" ht="13.5">
      <c r="A457" s="32" t="s">
        <v>862</v>
      </c>
      <c r="B457" s="33" t="s">
        <v>863</v>
      </c>
      <c r="C457" s="34">
        <v>3047</v>
      </c>
      <c r="D457" s="31">
        <f>C457*1.18</f>
        <v>3595.46</v>
      </c>
    </row>
    <row r="458" spans="1:4" ht="13.5">
      <c r="A458" s="32" t="s">
        <v>864</v>
      </c>
      <c r="B458" s="33" t="s">
        <v>865</v>
      </c>
      <c r="C458" s="34">
        <v>1980</v>
      </c>
      <c r="D458" s="31">
        <f>C458*1.18</f>
        <v>2336.4</v>
      </c>
    </row>
    <row r="459" spans="1:4" ht="13.5">
      <c r="A459" s="41" t="s">
        <v>866</v>
      </c>
      <c r="B459" s="42" t="s">
        <v>867</v>
      </c>
      <c r="C459" s="43">
        <v>1964</v>
      </c>
      <c r="D459" s="31">
        <f>C459*1.18</f>
        <v>2317.52</v>
      </c>
    </row>
    <row r="460" spans="1:4" ht="13.5">
      <c r="A460" s="56" t="s">
        <v>868</v>
      </c>
      <c r="B460" s="57" t="s">
        <v>869</v>
      </c>
      <c r="C460" s="58">
        <v>370</v>
      </c>
      <c r="D460" s="31">
        <f>C460*1.18</f>
        <v>436.59999999999997</v>
      </c>
    </row>
    <row r="461" spans="1:4" ht="13.5">
      <c r="A461" s="59" t="s">
        <v>870</v>
      </c>
      <c r="B461" s="60" t="s">
        <v>871</v>
      </c>
      <c r="C461" s="58">
        <v>34344</v>
      </c>
      <c r="D461" s="31">
        <f>C461*1.18</f>
        <v>40525.92</v>
      </c>
    </row>
    <row r="462" spans="1:4" ht="12.75" customHeight="1">
      <c r="A462" s="61" t="s">
        <v>872</v>
      </c>
      <c r="B462" s="61"/>
      <c r="C462" s="61"/>
      <c r="D462" s="61"/>
    </row>
    <row r="463" spans="1:4" ht="13.5">
      <c r="A463" s="62" t="s">
        <v>873</v>
      </c>
      <c r="B463" s="13" t="s">
        <v>874</v>
      </c>
      <c r="C463" s="63">
        <v>775</v>
      </c>
      <c r="D463" s="15">
        <f>C463*1.18</f>
        <v>914.5</v>
      </c>
    </row>
    <row r="464" spans="1:4" ht="13.5">
      <c r="A464" s="64" t="s">
        <v>875</v>
      </c>
      <c r="B464" s="13" t="s">
        <v>876</v>
      </c>
      <c r="C464" s="65">
        <v>775</v>
      </c>
      <c r="D464" s="15">
        <f>C464*1.18</f>
        <v>914.5</v>
      </c>
    </row>
    <row r="465" spans="1:4" ht="13.5">
      <c r="A465" s="64" t="s">
        <v>877</v>
      </c>
      <c r="B465" s="13" t="s">
        <v>878</v>
      </c>
      <c r="C465" s="65">
        <v>1375</v>
      </c>
      <c r="D465" s="15">
        <f>C465*1.18</f>
        <v>1622.5</v>
      </c>
    </row>
    <row r="466" spans="1:4" ht="13.5">
      <c r="A466" s="64" t="s">
        <v>879</v>
      </c>
      <c r="B466" s="13" t="s">
        <v>880</v>
      </c>
      <c r="C466" s="65">
        <v>3100</v>
      </c>
      <c r="D466" s="15">
        <f>C466*1.18</f>
        <v>3658</v>
      </c>
    </row>
    <row r="467" spans="1:4" ht="13.5">
      <c r="A467" s="64" t="s">
        <v>881</v>
      </c>
      <c r="B467" s="13" t="s">
        <v>882</v>
      </c>
      <c r="C467" s="65">
        <v>800</v>
      </c>
      <c r="D467" s="15">
        <f>C467*1.18</f>
        <v>944</v>
      </c>
    </row>
    <row r="468" spans="1:4" ht="13.5">
      <c r="A468" s="64" t="s">
        <v>883</v>
      </c>
      <c r="B468" s="13" t="s">
        <v>884</v>
      </c>
      <c r="C468" s="65">
        <v>800</v>
      </c>
      <c r="D468" s="15">
        <f>C468*1.18</f>
        <v>944</v>
      </c>
    </row>
    <row r="469" spans="1:4" ht="13.5">
      <c r="A469" s="66" t="s">
        <v>885</v>
      </c>
      <c r="B469" s="13" t="s">
        <v>886</v>
      </c>
      <c r="C469" s="65">
        <v>1137.5</v>
      </c>
      <c r="D469" s="15">
        <f>C469*1.18</f>
        <v>1342.25</v>
      </c>
    </row>
    <row r="470" spans="1:4" ht="13.5">
      <c r="A470" s="64" t="s">
        <v>887</v>
      </c>
      <c r="B470" s="13" t="s">
        <v>888</v>
      </c>
      <c r="C470" s="65">
        <v>1137.5</v>
      </c>
      <c r="D470" s="15">
        <f>C470*1.18</f>
        <v>1342.25</v>
      </c>
    </row>
    <row r="471" spans="1:4" ht="13.5">
      <c r="A471" s="67" t="s">
        <v>889</v>
      </c>
      <c r="B471" s="13" t="s">
        <v>890</v>
      </c>
      <c r="C471" s="68">
        <v>1375</v>
      </c>
      <c r="D471" s="15">
        <f>C471*1.18</f>
        <v>1622.5</v>
      </c>
    </row>
    <row r="472" spans="1:4" ht="13.5">
      <c r="A472" s="69" t="s">
        <v>891</v>
      </c>
      <c r="B472" s="13" t="s">
        <v>892</v>
      </c>
      <c r="C472" s="63">
        <v>800</v>
      </c>
      <c r="D472" s="15">
        <f>C472*1.18</f>
        <v>944</v>
      </c>
    </row>
    <row r="473" spans="1:4" ht="13.5">
      <c r="A473" s="64" t="s">
        <v>893</v>
      </c>
      <c r="B473" s="13" t="s">
        <v>894</v>
      </c>
      <c r="C473" s="65">
        <v>800</v>
      </c>
      <c r="D473" s="15">
        <f>C473*1.18</f>
        <v>944</v>
      </c>
    </row>
    <row r="474" spans="1:4" ht="13.5">
      <c r="A474" s="67" t="s">
        <v>895</v>
      </c>
      <c r="B474" s="13" t="s">
        <v>896</v>
      </c>
      <c r="C474" s="68">
        <v>1375</v>
      </c>
      <c r="D474" s="15">
        <f>C474*1.18</f>
        <v>1622.5</v>
      </c>
    </row>
    <row r="475" spans="1:4" ht="13.5">
      <c r="A475" s="69" t="s">
        <v>897</v>
      </c>
      <c r="B475" s="13" t="s">
        <v>898</v>
      </c>
      <c r="C475" s="63">
        <v>850</v>
      </c>
      <c r="D475" s="15">
        <f>C475*1.18</f>
        <v>1003</v>
      </c>
    </row>
    <row r="476" spans="1:4" ht="13.5">
      <c r="A476" s="64" t="s">
        <v>899</v>
      </c>
      <c r="B476" s="13" t="s">
        <v>900</v>
      </c>
      <c r="C476" s="65">
        <v>925</v>
      </c>
      <c r="D476" s="15">
        <f>C476*1.18</f>
        <v>1091.5</v>
      </c>
    </row>
    <row r="477" spans="1:4" ht="13.5">
      <c r="A477" s="64" t="s">
        <v>901</v>
      </c>
      <c r="B477" s="13" t="s">
        <v>902</v>
      </c>
      <c r="C477" s="65">
        <v>1037.5</v>
      </c>
      <c r="D477" s="15">
        <f>C477*1.18</f>
        <v>1224.25</v>
      </c>
    </row>
    <row r="478" spans="1:4" ht="13.5">
      <c r="A478" s="64" t="s">
        <v>903</v>
      </c>
      <c r="B478" s="13" t="s">
        <v>904</v>
      </c>
      <c r="C478" s="65">
        <v>850</v>
      </c>
      <c r="D478" s="15">
        <f>C478*1.18</f>
        <v>1003</v>
      </c>
    </row>
    <row r="479" spans="1:4" ht="13.5">
      <c r="A479" s="64" t="s">
        <v>905</v>
      </c>
      <c r="B479" s="13" t="s">
        <v>906</v>
      </c>
      <c r="C479" s="65">
        <v>925</v>
      </c>
      <c r="D479" s="15">
        <f>C479*1.18</f>
        <v>1091.5</v>
      </c>
    </row>
    <row r="480" spans="1:4" ht="13.5">
      <c r="A480" s="64" t="s">
        <v>907</v>
      </c>
      <c r="B480" s="13" t="s">
        <v>908</v>
      </c>
      <c r="C480" s="65">
        <v>1037.5</v>
      </c>
      <c r="D480" s="15">
        <f>C480*1.18</f>
        <v>1224.25</v>
      </c>
    </row>
    <row r="481" spans="1:4" ht="13.5">
      <c r="A481" s="67" t="s">
        <v>909</v>
      </c>
      <c r="B481" s="13" t="s">
        <v>910</v>
      </c>
      <c r="C481" s="68">
        <v>1375</v>
      </c>
      <c r="D481" s="15">
        <f>C481*1.18</f>
        <v>1622.5</v>
      </c>
    </row>
    <row r="482" spans="1:4" ht="13.5">
      <c r="A482" s="69" t="s">
        <v>911</v>
      </c>
      <c r="B482" s="13" t="s">
        <v>912</v>
      </c>
      <c r="C482" s="63">
        <v>90</v>
      </c>
      <c r="D482" s="15">
        <f>C482*1.18</f>
        <v>106.19999999999999</v>
      </c>
    </row>
    <row r="483" spans="1:4" ht="13.5">
      <c r="A483" s="64" t="s">
        <v>913</v>
      </c>
      <c r="B483" s="13" t="s">
        <v>914</v>
      </c>
      <c r="C483" s="65">
        <v>105</v>
      </c>
      <c r="D483" s="15">
        <f>C483*1.18</f>
        <v>123.89999999999999</v>
      </c>
    </row>
    <row r="484" spans="1:4" ht="13.5">
      <c r="A484" s="64" t="s">
        <v>915</v>
      </c>
      <c r="B484" s="13" t="s">
        <v>916</v>
      </c>
      <c r="C484" s="65">
        <v>120</v>
      </c>
      <c r="D484" s="15">
        <f>C484*1.18</f>
        <v>141.6</v>
      </c>
    </row>
    <row r="485" spans="1:4" ht="13.5">
      <c r="A485" s="64" t="s">
        <v>917</v>
      </c>
      <c r="B485" s="13" t="s">
        <v>918</v>
      </c>
      <c r="C485" s="65">
        <v>150</v>
      </c>
      <c r="D485" s="15">
        <f>C485*1.18</f>
        <v>177</v>
      </c>
    </row>
    <row r="486" spans="1:4" ht="13.5">
      <c r="A486" s="64" t="s">
        <v>919</v>
      </c>
      <c r="B486" s="13" t="s">
        <v>920</v>
      </c>
      <c r="C486" s="65">
        <v>165</v>
      </c>
      <c r="D486" s="15">
        <f>C486*1.18</f>
        <v>194.7</v>
      </c>
    </row>
    <row r="487" spans="1:4" ht="13.5">
      <c r="A487" s="67" t="s">
        <v>921</v>
      </c>
      <c r="B487" s="13" t="s">
        <v>922</v>
      </c>
      <c r="C487" s="68">
        <v>190</v>
      </c>
      <c r="D487" s="15">
        <f>C487*1.18</f>
        <v>224.2</v>
      </c>
    </row>
    <row r="488" spans="1:4" ht="13.5">
      <c r="A488" s="70" t="s">
        <v>923</v>
      </c>
      <c r="B488" s="13" t="s">
        <v>924</v>
      </c>
      <c r="C488" s="71">
        <v>47750</v>
      </c>
      <c r="D488" s="15">
        <f>C488*1.18</f>
        <v>56345</v>
      </c>
    </row>
    <row r="489" spans="1:4" ht="12.75">
      <c r="A489" s="72" t="s">
        <v>925</v>
      </c>
      <c r="B489" s="72"/>
      <c r="C489" s="72"/>
      <c r="D489" s="72"/>
    </row>
    <row r="490" spans="1:4" ht="13.5">
      <c r="A490" s="69" t="s">
        <v>926</v>
      </c>
      <c r="B490" s="13" t="s">
        <v>927</v>
      </c>
      <c r="C490" s="73">
        <v>130</v>
      </c>
      <c r="D490" s="15">
        <f>C490*1.18</f>
        <v>153.4</v>
      </c>
    </row>
    <row r="491" spans="1:4" ht="13.5">
      <c r="A491" s="64" t="s">
        <v>928</v>
      </c>
      <c r="B491" s="13" t="s">
        <v>929</v>
      </c>
      <c r="C491" s="73">
        <v>150</v>
      </c>
      <c r="D491" s="15">
        <f>C491*1.18</f>
        <v>177</v>
      </c>
    </row>
    <row r="492" spans="1:4" ht="13.5">
      <c r="A492" s="64" t="s">
        <v>930</v>
      </c>
      <c r="B492" s="13" t="s">
        <v>931</v>
      </c>
      <c r="C492" s="73">
        <v>156</v>
      </c>
      <c r="D492" s="15">
        <f>C492*1.18</f>
        <v>184.07999999999998</v>
      </c>
    </row>
    <row r="493" spans="1:4" ht="13.5">
      <c r="A493" s="64" t="s">
        <v>932</v>
      </c>
      <c r="B493" s="13" t="s">
        <v>933</v>
      </c>
      <c r="C493" s="73">
        <v>195</v>
      </c>
      <c r="D493" s="15">
        <f>C493*1.18</f>
        <v>230.1</v>
      </c>
    </row>
    <row r="494" spans="1:4" ht="13.5">
      <c r="A494" s="74" t="s">
        <v>934</v>
      </c>
      <c r="B494" s="13" t="s">
        <v>935</v>
      </c>
      <c r="C494" s="73">
        <v>325</v>
      </c>
      <c r="D494" s="15">
        <f>C494*1.18</f>
        <v>383.5</v>
      </c>
    </row>
    <row r="495" spans="1:4" ht="13.5">
      <c r="A495" s="74" t="s">
        <v>936</v>
      </c>
      <c r="B495" s="13" t="s">
        <v>937</v>
      </c>
      <c r="C495" s="73">
        <v>585</v>
      </c>
      <c r="D495" s="15">
        <f>C495*1.18</f>
        <v>690.3</v>
      </c>
    </row>
    <row r="496" spans="1:4" ht="13.5">
      <c r="A496" s="74" t="s">
        <v>938</v>
      </c>
      <c r="B496" s="13" t="s">
        <v>939</v>
      </c>
      <c r="C496" s="73">
        <v>423</v>
      </c>
      <c r="D496" s="15">
        <f>C496*1.18</f>
        <v>499.14</v>
      </c>
    </row>
    <row r="497" spans="1:4" ht="13.5">
      <c r="A497" s="74" t="s">
        <v>940</v>
      </c>
      <c r="B497" s="13" t="s">
        <v>941</v>
      </c>
      <c r="C497" s="73">
        <v>585</v>
      </c>
      <c r="D497" s="15">
        <f>C497*1.18</f>
        <v>690.3</v>
      </c>
    </row>
    <row r="498" spans="1:4" ht="13.5">
      <c r="A498" s="74" t="s">
        <v>942</v>
      </c>
      <c r="B498" s="13" t="s">
        <v>943</v>
      </c>
      <c r="C498" s="73">
        <v>390</v>
      </c>
      <c r="D498" s="15">
        <f>C498*1.18</f>
        <v>460.2</v>
      </c>
    </row>
    <row r="499" spans="1:4" ht="13.5">
      <c r="A499" s="74" t="s">
        <v>944</v>
      </c>
      <c r="B499" s="13" t="s">
        <v>945</v>
      </c>
      <c r="C499" s="73">
        <v>585</v>
      </c>
      <c r="D499" s="15">
        <f>C499*1.18</f>
        <v>690.3</v>
      </c>
    </row>
    <row r="500" spans="1:4" ht="13.5">
      <c r="A500" s="74" t="s">
        <v>946</v>
      </c>
      <c r="B500" s="13" t="s">
        <v>947</v>
      </c>
      <c r="C500" s="73">
        <v>624</v>
      </c>
      <c r="D500" s="15">
        <f>C500*1.18</f>
        <v>736.3199999999999</v>
      </c>
    </row>
    <row r="501" spans="1:4" ht="13.5">
      <c r="A501" s="74" t="s">
        <v>948</v>
      </c>
      <c r="B501" s="13" t="s">
        <v>949</v>
      </c>
      <c r="C501" s="73">
        <v>650</v>
      </c>
      <c r="D501" s="15">
        <f>C501*1.18</f>
        <v>767</v>
      </c>
    </row>
    <row r="502" spans="1:4" ht="13.5">
      <c r="A502" s="64" t="s">
        <v>950</v>
      </c>
      <c r="B502" s="13" t="s">
        <v>951</v>
      </c>
      <c r="C502" s="73">
        <v>1235</v>
      </c>
      <c r="D502" s="15">
        <f>C502*1.18</f>
        <v>1457.3</v>
      </c>
    </row>
    <row r="503" spans="1:4" ht="13.5">
      <c r="A503" s="75" t="s">
        <v>952</v>
      </c>
      <c r="B503" s="13" t="s">
        <v>953</v>
      </c>
      <c r="C503" s="73">
        <v>1040</v>
      </c>
      <c r="D503" s="15">
        <f>C503*1.18</f>
        <v>1227.2</v>
      </c>
    </row>
    <row r="504" spans="1:4" ht="12.75">
      <c r="A504" s="76" t="s">
        <v>954</v>
      </c>
      <c r="B504" s="76"/>
      <c r="C504" s="76"/>
      <c r="D504" s="76"/>
    </row>
    <row r="505" spans="1:4" ht="13.5">
      <c r="A505" s="75" t="s">
        <v>955</v>
      </c>
      <c r="B505" s="13" t="s">
        <v>956</v>
      </c>
      <c r="C505" s="77"/>
      <c r="D505" s="15"/>
    </row>
    <row r="506" spans="1:4" ht="12.75">
      <c r="A506" s="78" t="s">
        <v>957</v>
      </c>
      <c r="B506" s="78"/>
      <c r="C506" s="78"/>
      <c r="D506" s="78"/>
    </row>
    <row r="507" spans="1:8" ht="13.5">
      <c r="A507" s="13" t="s">
        <v>958</v>
      </c>
      <c r="B507" s="13" t="s">
        <v>959</v>
      </c>
      <c r="C507" s="73">
        <v>1932</v>
      </c>
      <c r="D507" s="15">
        <f>C507*1.18</f>
        <v>2279.7599999999998</v>
      </c>
      <c r="E507" s="79"/>
      <c r="F507" s="79"/>
      <c r="G507" s="79"/>
      <c r="H507" s="79"/>
    </row>
    <row r="508" spans="1:8" ht="13.5">
      <c r="A508" s="13" t="s">
        <v>960</v>
      </c>
      <c r="B508" s="13" t="s">
        <v>961</v>
      </c>
      <c r="C508" s="73">
        <v>2543</v>
      </c>
      <c r="D508" s="15">
        <f>C508*1.18</f>
        <v>3000.74</v>
      </c>
      <c r="E508" s="80"/>
      <c r="F508" s="80"/>
      <c r="G508" s="81"/>
      <c r="H508" s="79"/>
    </row>
    <row r="509" spans="1:8" ht="13.5">
      <c r="A509" s="13" t="s">
        <v>962</v>
      </c>
      <c r="B509" s="13" t="s">
        <v>963</v>
      </c>
      <c r="C509" s="73">
        <v>1550</v>
      </c>
      <c r="D509" s="15">
        <f>C509*1.18</f>
        <v>1829</v>
      </c>
      <c r="E509" s="82"/>
      <c r="F509" s="83"/>
      <c r="G509" s="83"/>
      <c r="H509" s="79"/>
    </row>
    <row r="510" spans="1:8" ht="13.5">
      <c r="A510" s="13" t="s">
        <v>964</v>
      </c>
      <c r="B510" s="13" t="s">
        <v>965</v>
      </c>
      <c r="C510" s="73">
        <v>1330</v>
      </c>
      <c r="D510" s="15">
        <f>C510*1.18</f>
        <v>1569.3999999999999</v>
      </c>
      <c r="E510" s="82"/>
      <c r="F510" s="83"/>
      <c r="G510" s="83"/>
      <c r="H510" s="79"/>
    </row>
    <row r="511" spans="1:8" ht="13.5">
      <c r="A511" s="13" t="s">
        <v>966</v>
      </c>
      <c r="B511" s="13" t="s">
        <v>967</v>
      </c>
      <c r="C511" s="73">
        <v>1948.1</v>
      </c>
      <c r="D511" s="15">
        <f>C511*1.18</f>
        <v>2298.7580000000003</v>
      </c>
      <c r="E511" s="82"/>
      <c r="F511" s="83"/>
      <c r="G511" s="83"/>
      <c r="H511" s="79"/>
    </row>
    <row r="512" spans="1:8" ht="13.5">
      <c r="A512" s="13" t="s">
        <v>968</v>
      </c>
      <c r="B512" s="13" t="s">
        <v>969</v>
      </c>
      <c r="C512" s="73">
        <v>3625</v>
      </c>
      <c r="D512" s="15">
        <f>C512*1.18</f>
        <v>4277.5</v>
      </c>
      <c r="E512" s="82"/>
      <c r="F512" s="83"/>
      <c r="G512" s="83"/>
      <c r="H512" s="79"/>
    </row>
    <row r="513" spans="1:8" ht="13.5">
      <c r="A513" s="13" t="s">
        <v>970</v>
      </c>
      <c r="B513" s="13" t="s">
        <v>971</v>
      </c>
      <c r="C513" s="73">
        <v>4067</v>
      </c>
      <c r="D513" s="15">
        <f>C513*1.18</f>
        <v>4799.0599999999995</v>
      </c>
      <c r="E513" s="82"/>
      <c r="F513" s="83"/>
      <c r="G513" s="83"/>
      <c r="H513" s="79"/>
    </row>
    <row r="514" spans="1:8" ht="13.5">
      <c r="A514" s="13" t="s">
        <v>972</v>
      </c>
      <c r="B514" s="13" t="s">
        <v>973</v>
      </c>
      <c r="C514" s="73">
        <v>3661</v>
      </c>
      <c r="D514" s="15">
        <f>C514*1.18</f>
        <v>4319.98</v>
      </c>
      <c r="E514" s="82"/>
      <c r="F514" s="83"/>
      <c r="G514" s="83"/>
      <c r="H514" s="79"/>
    </row>
    <row r="515" spans="1:8" ht="13.5">
      <c r="A515" s="13" t="s">
        <v>974</v>
      </c>
      <c r="B515" s="13" t="s">
        <v>975</v>
      </c>
      <c r="C515" s="73">
        <v>2905</v>
      </c>
      <c r="D515" s="15">
        <f>C515*1.18</f>
        <v>3427.8999999999996</v>
      </c>
      <c r="E515" s="82"/>
      <c r="F515" s="83"/>
      <c r="G515" s="83"/>
      <c r="H515" s="79"/>
    </row>
    <row r="516" spans="1:8" ht="13.5">
      <c r="A516" s="13" t="s">
        <v>976</v>
      </c>
      <c r="B516" s="13" t="s">
        <v>977</v>
      </c>
      <c r="C516" s="73">
        <v>2900</v>
      </c>
      <c r="D516" s="15">
        <f>C516*1.18</f>
        <v>3422</v>
      </c>
      <c r="E516" s="82"/>
      <c r="F516" s="83"/>
      <c r="G516" s="83"/>
      <c r="H516" s="79"/>
    </row>
    <row r="517" spans="1:8" ht="13.5">
      <c r="A517" s="13" t="s">
        <v>978</v>
      </c>
      <c r="B517" s="13" t="s">
        <v>979</v>
      </c>
      <c r="C517" s="73">
        <v>3307.4</v>
      </c>
      <c r="D517" s="15">
        <f>C517*1.18</f>
        <v>3902.732</v>
      </c>
      <c r="E517" s="82"/>
      <c r="F517" s="83"/>
      <c r="G517" s="83"/>
      <c r="H517" s="79"/>
    </row>
    <row r="518" spans="1:8" ht="13.5">
      <c r="A518" s="13" t="s">
        <v>980</v>
      </c>
      <c r="B518" s="13" t="s">
        <v>981</v>
      </c>
      <c r="C518" s="73">
        <v>5360</v>
      </c>
      <c r="D518" s="15">
        <f>C518*1.18</f>
        <v>6324.799999999999</v>
      </c>
      <c r="E518" s="82"/>
      <c r="F518" s="83"/>
      <c r="G518" s="83"/>
      <c r="H518" s="79"/>
    </row>
    <row r="519" spans="1:8" ht="13.5">
      <c r="A519" s="13" t="s">
        <v>982</v>
      </c>
      <c r="B519" s="13" t="s">
        <v>983</v>
      </c>
      <c r="C519" s="73">
        <v>5835</v>
      </c>
      <c r="D519" s="15">
        <f>C519*1.18</f>
        <v>6885.299999999999</v>
      </c>
      <c r="E519" s="82"/>
      <c r="F519" s="83"/>
      <c r="G519" s="83"/>
      <c r="H519" s="79"/>
    </row>
    <row r="520" spans="1:8" ht="13.5">
      <c r="A520" s="13" t="s">
        <v>984</v>
      </c>
      <c r="B520" s="13" t="s">
        <v>985</v>
      </c>
      <c r="C520" s="73">
        <v>3570</v>
      </c>
      <c r="D520" s="15">
        <f>C520*1.18</f>
        <v>4212.599999999999</v>
      </c>
      <c r="E520" s="82"/>
      <c r="F520" s="83"/>
      <c r="G520" s="83"/>
      <c r="H520" s="79"/>
    </row>
    <row r="521" spans="1:8" ht="13.5">
      <c r="A521" s="13" t="s">
        <v>986</v>
      </c>
      <c r="B521" s="13" t="s">
        <v>987</v>
      </c>
      <c r="C521" s="73">
        <v>4362</v>
      </c>
      <c r="D521" s="15">
        <f>C521*1.18</f>
        <v>5147.16</v>
      </c>
      <c r="E521" s="82"/>
      <c r="F521" s="83"/>
      <c r="G521" s="83"/>
      <c r="H521" s="79"/>
    </row>
    <row r="522" spans="1:8" ht="13.5">
      <c r="A522" s="13" t="s">
        <v>988</v>
      </c>
      <c r="B522" s="13" t="s">
        <v>989</v>
      </c>
      <c r="C522" s="73">
        <v>6835</v>
      </c>
      <c r="D522" s="15">
        <f>C522*1.18</f>
        <v>8065.299999999999</v>
      </c>
      <c r="E522" s="82"/>
      <c r="F522" s="83"/>
      <c r="G522" s="84"/>
      <c r="H522" s="79"/>
    </row>
    <row r="523" spans="1:8" ht="13.5">
      <c r="A523" s="13" t="s">
        <v>990</v>
      </c>
      <c r="B523" s="13" t="s">
        <v>991</v>
      </c>
      <c r="C523" s="73">
        <v>7370</v>
      </c>
      <c r="D523" s="15">
        <f>C523*1.18</f>
        <v>8696.6</v>
      </c>
      <c r="E523" s="82"/>
      <c r="F523" s="83"/>
      <c r="G523" s="83"/>
      <c r="H523" s="79"/>
    </row>
    <row r="524" spans="1:8" ht="13.5">
      <c r="A524" s="13" t="s">
        <v>992</v>
      </c>
      <c r="B524" s="13" t="s">
        <v>993</v>
      </c>
      <c r="C524" s="73">
        <v>8215</v>
      </c>
      <c r="D524" s="15">
        <f>C524*1.18</f>
        <v>9693.699999999999</v>
      </c>
      <c r="E524" s="82"/>
      <c r="F524" s="83"/>
      <c r="G524" s="84"/>
      <c r="H524" s="79"/>
    </row>
    <row r="525" spans="1:8" ht="13.5">
      <c r="A525" s="13" t="s">
        <v>994</v>
      </c>
      <c r="B525" s="13" t="s">
        <v>995</v>
      </c>
      <c r="C525" s="73">
        <v>8750</v>
      </c>
      <c r="D525" s="15">
        <f>C525*1.18</f>
        <v>10325</v>
      </c>
      <c r="E525" s="82"/>
      <c r="F525" s="83"/>
      <c r="G525" s="83"/>
      <c r="H525" s="79"/>
    </row>
    <row r="526" spans="1:8" ht="13.5">
      <c r="A526" s="13" t="s">
        <v>996</v>
      </c>
      <c r="B526" s="13" t="s">
        <v>997</v>
      </c>
      <c r="C526" s="73">
        <v>5205</v>
      </c>
      <c r="D526" s="15">
        <f>C526*1.18</f>
        <v>6141.9</v>
      </c>
      <c r="E526" s="82"/>
      <c r="F526" s="83"/>
      <c r="G526" s="83"/>
      <c r="H526" s="79"/>
    </row>
    <row r="527" spans="1:8" ht="13.5">
      <c r="A527" s="13" t="s">
        <v>998</v>
      </c>
      <c r="B527" s="13" t="s">
        <v>999</v>
      </c>
      <c r="C527" s="73">
        <v>5672</v>
      </c>
      <c r="D527" s="15">
        <f>C527*1.18</f>
        <v>6692.96</v>
      </c>
      <c r="E527" s="82"/>
      <c r="F527" s="83"/>
      <c r="G527" s="83"/>
      <c r="H527" s="79"/>
    </row>
    <row r="528" spans="1:8" ht="13.5">
      <c r="A528" s="13" t="s">
        <v>1000</v>
      </c>
      <c r="B528" s="13" t="s">
        <v>1001</v>
      </c>
      <c r="C528" s="73">
        <v>8555</v>
      </c>
      <c r="D528" s="15">
        <f>C528*1.18</f>
        <v>10094.9</v>
      </c>
      <c r="E528" s="82"/>
      <c r="F528" s="83"/>
      <c r="G528" s="83"/>
      <c r="H528" s="79"/>
    </row>
    <row r="529" spans="1:8" ht="13.5">
      <c r="A529" s="13" t="s">
        <v>1002</v>
      </c>
      <c r="B529" s="13" t="s">
        <v>1003</v>
      </c>
      <c r="C529" s="73">
        <v>9095</v>
      </c>
      <c r="D529" s="15">
        <f>C529*1.18</f>
        <v>10732.099999999999</v>
      </c>
      <c r="E529" s="82"/>
      <c r="F529" s="83"/>
      <c r="G529" s="83"/>
      <c r="H529" s="79"/>
    </row>
    <row r="530" spans="1:8" ht="13.5">
      <c r="A530" s="13" t="s">
        <v>1004</v>
      </c>
      <c r="B530" s="13" t="s">
        <v>1005</v>
      </c>
      <c r="C530" s="73">
        <v>10280</v>
      </c>
      <c r="D530" s="15">
        <f>C530*1.18</f>
        <v>12130.4</v>
      </c>
      <c r="E530" s="82"/>
      <c r="F530" s="83"/>
      <c r="G530" s="83"/>
      <c r="H530" s="79"/>
    </row>
    <row r="531" spans="1:8" ht="13.5">
      <c r="A531" s="13" t="s">
        <v>1006</v>
      </c>
      <c r="B531" s="13" t="s">
        <v>1007</v>
      </c>
      <c r="C531" s="73">
        <v>10815</v>
      </c>
      <c r="D531" s="15">
        <f>C531*1.18</f>
        <v>12761.699999999999</v>
      </c>
      <c r="E531" s="82"/>
      <c r="F531" s="83"/>
      <c r="G531" s="83"/>
      <c r="H531" s="79"/>
    </row>
    <row r="532" spans="1:8" ht="13.5">
      <c r="A532" s="13" t="s">
        <v>1008</v>
      </c>
      <c r="B532" s="13" t="s">
        <v>1009</v>
      </c>
      <c r="C532" s="73">
        <v>14390</v>
      </c>
      <c r="D532" s="15">
        <f>C532*1.18</f>
        <v>16980.2</v>
      </c>
      <c r="E532" s="79"/>
      <c r="F532" s="79"/>
      <c r="G532" s="79"/>
      <c r="H532" s="79"/>
    </row>
    <row r="533" spans="1:8" ht="13.5">
      <c r="A533" s="13" t="s">
        <v>1010</v>
      </c>
      <c r="B533" s="13" t="s">
        <v>1011</v>
      </c>
      <c r="C533" s="73">
        <v>15360</v>
      </c>
      <c r="D533" s="15">
        <f>C533*1.18</f>
        <v>18124.8</v>
      </c>
      <c r="E533" s="85"/>
      <c r="F533" s="86"/>
      <c r="G533" s="79"/>
      <c r="H533" s="79"/>
    </row>
    <row r="534" spans="1:8" ht="13.5">
      <c r="A534" s="13" t="s">
        <v>1012</v>
      </c>
      <c r="B534" s="13" t="s">
        <v>1013</v>
      </c>
      <c r="C534" s="73">
        <v>15800</v>
      </c>
      <c r="D534" s="15">
        <f>C534*1.18</f>
        <v>18644</v>
      </c>
      <c r="E534" s="85"/>
      <c r="F534" s="86"/>
      <c r="G534" s="79"/>
      <c r="H534" s="79"/>
    </row>
    <row r="535" spans="1:8" ht="13.5">
      <c r="A535" s="13" t="s">
        <v>1014</v>
      </c>
      <c r="B535" s="13" t="s">
        <v>1015</v>
      </c>
      <c r="C535" s="73">
        <v>16770</v>
      </c>
      <c r="D535" s="15">
        <f>C535*1.18</f>
        <v>19788.6</v>
      </c>
      <c r="E535" s="85"/>
      <c r="F535" s="86"/>
      <c r="G535" s="79"/>
      <c r="H535" s="79"/>
    </row>
    <row r="536" spans="1:8" ht="13.5">
      <c r="A536" s="13" t="s">
        <v>1016</v>
      </c>
      <c r="B536" s="13" t="s">
        <v>1017</v>
      </c>
      <c r="C536" s="73">
        <v>14617</v>
      </c>
      <c r="D536" s="15">
        <f>C536*1.18</f>
        <v>17248.059999999998</v>
      </c>
      <c r="E536" s="85"/>
      <c r="F536" s="86"/>
      <c r="G536" s="79"/>
      <c r="H536" s="79"/>
    </row>
    <row r="537" spans="1:8" ht="13.5">
      <c r="A537" s="13" t="s">
        <v>1018</v>
      </c>
      <c r="B537" s="13" t="s">
        <v>1019</v>
      </c>
      <c r="C537" s="73">
        <v>14690</v>
      </c>
      <c r="D537" s="15">
        <f>C537*1.18</f>
        <v>17334.2</v>
      </c>
      <c r="E537" s="85"/>
      <c r="F537" s="86"/>
      <c r="G537" s="79"/>
      <c r="H537" s="79"/>
    </row>
    <row r="538" spans="1:8" ht="13.5">
      <c r="A538" s="13" t="s">
        <v>1020</v>
      </c>
      <c r="B538" s="13" t="s">
        <v>1021</v>
      </c>
      <c r="C538" s="73">
        <v>16390</v>
      </c>
      <c r="D538" s="15">
        <f>C538*1.18</f>
        <v>19340.2</v>
      </c>
      <c r="E538" s="85"/>
      <c r="F538" s="86"/>
      <c r="G538" s="79"/>
      <c r="H538" s="79"/>
    </row>
    <row r="539" spans="1:8" ht="13.5">
      <c r="A539" s="13" t="s">
        <v>1022</v>
      </c>
      <c r="B539" s="13" t="s">
        <v>1023</v>
      </c>
      <c r="C539" s="73">
        <v>17185</v>
      </c>
      <c r="D539" s="15">
        <f>C539*1.18</f>
        <v>20278.3</v>
      </c>
      <c r="E539" s="85"/>
      <c r="F539" s="86"/>
      <c r="G539" s="79"/>
      <c r="H539" s="79"/>
    </row>
    <row r="540" spans="1:8" ht="13.5">
      <c r="A540" s="13" t="s">
        <v>1024</v>
      </c>
      <c r="B540" s="13" t="s">
        <v>1025</v>
      </c>
      <c r="C540" s="73">
        <v>20693.100000000002</v>
      </c>
      <c r="D540" s="15">
        <f>C540*1.18</f>
        <v>24417.858</v>
      </c>
      <c r="E540" s="85"/>
      <c r="F540" s="86"/>
      <c r="G540" s="79"/>
      <c r="H540" s="79"/>
    </row>
    <row r="541" spans="1:8" ht="13.5">
      <c r="A541" s="13" t="s">
        <v>1026</v>
      </c>
      <c r="B541" s="13" t="s">
        <v>1027</v>
      </c>
      <c r="C541" s="73">
        <v>21599.3</v>
      </c>
      <c r="D541" s="15">
        <f>C541*1.18</f>
        <v>25487.174</v>
      </c>
      <c r="E541" s="85"/>
      <c r="F541" s="86"/>
      <c r="G541" s="79"/>
      <c r="H541" s="79"/>
    </row>
    <row r="542" spans="1:8" ht="13.5">
      <c r="A542" s="13" t="s">
        <v>1028</v>
      </c>
      <c r="B542" s="13" t="s">
        <v>1029</v>
      </c>
      <c r="C542" s="73">
        <v>15324.9</v>
      </c>
      <c r="D542" s="15">
        <f>C542*1.18</f>
        <v>18083.381999999998</v>
      </c>
      <c r="E542" s="85"/>
      <c r="F542" s="86"/>
      <c r="G542" s="79"/>
      <c r="H542" s="79"/>
    </row>
    <row r="543" spans="1:8" ht="13.5">
      <c r="A543" s="13" t="s">
        <v>1030</v>
      </c>
      <c r="B543" s="13" t="s">
        <v>1031</v>
      </c>
      <c r="C543" s="73">
        <v>22413.5</v>
      </c>
      <c r="D543" s="15">
        <f>C543*1.18</f>
        <v>26447.93</v>
      </c>
      <c r="E543" s="85"/>
      <c r="F543" s="86"/>
      <c r="G543" s="79"/>
      <c r="H543" s="79"/>
    </row>
    <row r="544" spans="1:8" ht="13.5">
      <c r="A544" s="13" t="s">
        <v>1032</v>
      </c>
      <c r="B544" s="13" t="s">
        <v>1033</v>
      </c>
      <c r="C544" s="73">
        <v>32000</v>
      </c>
      <c r="D544" s="15">
        <f>C544*1.18</f>
        <v>37760</v>
      </c>
      <c r="E544" s="85"/>
      <c r="F544" s="86"/>
      <c r="G544" s="79"/>
      <c r="H544" s="79"/>
    </row>
    <row r="545" spans="1:8" ht="13.5">
      <c r="A545" s="13" t="s">
        <v>1034</v>
      </c>
      <c r="B545" s="13" t="s">
        <v>1035</v>
      </c>
      <c r="C545" s="73">
        <v>33085</v>
      </c>
      <c r="D545" s="15">
        <f>C545*1.18</f>
        <v>39040.299999999996</v>
      </c>
      <c r="E545" s="85"/>
      <c r="F545" s="86"/>
      <c r="G545" s="79"/>
      <c r="H545" s="79"/>
    </row>
    <row r="546" spans="1:8" ht="13.5">
      <c r="A546" s="13" t="s">
        <v>1036</v>
      </c>
      <c r="B546" s="13" t="s">
        <v>1037</v>
      </c>
      <c r="C546" s="73">
        <v>26351</v>
      </c>
      <c r="D546" s="15">
        <f>C546*1.18</f>
        <v>31094.179999999997</v>
      </c>
      <c r="E546" s="85"/>
      <c r="F546" s="86"/>
      <c r="G546" s="79"/>
      <c r="H546" s="79"/>
    </row>
    <row r="547" spans="1:8" ht="13.5">
      <c r="A547" s="13" t="s">
        <v>1038</v>
      </c>
      <c r="B547" s="13" t="s">
        <v>1039</v>
      </c>
      <c r="C547" s="73">
        <v>53605</v>
      </c>
      <c r="D547" s="15">
        <f>C547*1.18</f>
        <v>63253.899999999994</v>
      </c>
      <c r="E547" s="87"/>
      <c r="F547" s="86"/>
      <c r="G547" s="79"/>
      <c r="H547" s="79"/>
    </row>
    <row r="548" spans="1:8" ht="13.5">
      <c r="A548" s="13" t="s">
        <v>1040</v>
      </c>
      <c r="B548" s="13" t="s">
        <v>1041</v>
      </c>
      <c r="C548" s="73">
        <v>56010</v>
      </c>
      <c r="D548" s="15">
        <f>C548*1.18</f>
        <v>66091.8</v>
      </c>
      <c r="E548" s="85"/>
      <c r="F548" s="86"/>
      <c r="G548" s="79"/>
      <c r="H548" s="79"/>
    </row>
    <row r="549" spans="1:8" ht="13.5">
      <c r="A549" s="13" t="s">
        <v>1042</v>
      </c>
      <c r="B549" s="13" t="s">
        <v>1043</v>
      </c>
      <c r="C549" s="73">
        <v>50300</v>
      </c>
      <c r="D549" s="15">
        <f>C549*1.18</f>
        <v>59354</v>
      </c>
      <c r="E549" s="85"/>
      <c r="F549" s="86"/>
      <c r="G549" s="79"/>
      <c r="H549" s="79"/>
    </row>
    <row r="550" spans="1:8" ht="13.5">
      <c r="A550" s="13" t="s">
        <v>1044</v>
      </c>
      <c r="B550" s="13" t="s">
        <v>1045</v>
      </c>
      <c r="C550" s="73">
        <v>11365.45</v>
      </c>
      <c r="D550" s="15">
        <f>C550*1.18</f>
        <v>13411.231</v>
      </c>
      <c r="E550" s="85"/>
      <c r="F550" s="86"/>
      <c r="G550" s="79"/>
      <c r="H550" s="79"/>
    </row>
    <row r="551" spans="1:8" ht="13.5">
      <c r="A551" s="13" t="s">
        <v>1046</v>
      </c>
      <c r="B551" s="13" t="s">
        <v>1047</v>
      </c>
      <c r="C551" s="73">
        <v>13097.35</v>
      </c>
      <c r="D551" s="15">
        <f>C551*1.18</f>
        <v>15454.873</v>
      </c>
      <c r="E551" s="85"/>
      <c r="F551" s="86"/>
      <c r="G551" s="79"/>
      <c r="H551" s="79"/>
    </row>
    <row r="552" spans="1:8" ht="13.5">
      <c r="A552" s="13" t="s">
        <v>1048</v>
      </c>
      <c r="B552" s="13" t="s">
        <v>1049</v>
      </c>
      <c r="C552" s="73">
        <v>23036.8</v>
      </c>
      <c r="D552" s="15">
        <f>C552*1.18</f>
        <v>27183.424</v>
      </c>
      <c r="E552" s="85"/>
      <c r="F552" s="86"/>
      <c r="G552" s="79"/>
      <c r="H552" s="79"/>
    </row>
    <row r="553" spans="1:8" ht="13.5">
      <c r="A553" s="13" t="s">
        <v>1050</v>
      </c>
      <c r="B553" s="13" t="s">
        <v>1051</v>
      </c>
      <c r="C553" s="73">
        <v>1435.2</v>
      </c>
      <c r="D553" s="15">
        <f>C553*1.18</f>
        <v>1693.536</v>
      </c>
      <c r="E553" s="85"/>
      <c r="F553" s="86"/>
      <c r="G553" s="79"/>
      <c r="H553" s="79"/>
    </row>
    <row r="554" spans="1:8" ht="13.5">
      <c r="A554" s="13" t="s">
        <v>1052</v>
      </c>
      <c r="B554" s="13" t="s">
        <v>1053</v>
      </c>
      <c r="C554" s="73">
        <v>2595.55</v>
      </c>
      <c r="D554" s="15">
        <f>C554*1.18</f>
        <v>3062.7490000000003</v>
      </c>
      <c r="E554" s="85"/>
      <c r="F554" s="86"/>
      <c r="G554" s="79"/>
      <c r="H554" s="79"/>
    </row>
    <row r="555" spans="1:8" ht="13.5">
      <c r="A555" s="13" t="s">
        <v>1054</v>
      </c>
      <c r="B555" s="13" t="s">
        <v>1055</v>
      </c>
      <c r="C555" s="73">
        <v>690</v>
      </c>
      <c r="D555" s="15">
        <f>C555*1.18</f>
        <v>814.1999999999999</v>
      </c>
      <c r="E555" s="85"/>
      <c r="F555" s="86"/>
      <c r="G555" s="79"/>
      <c r="H555" s="79"/>
    </row>
    <row r="556" spans="1:8" ht="13.5">
      <c r="A556" s="13" t="s">
        <v>1056</v>
      </c>
      <c r="B556" s="13" t="s">
        <v>1057</v>
      </c>
      <c r="C556" s="73">
        <v>6948.3</v>
      </c>
      <c r="D556" s="15">
        <f>C556*1.18</f>
        <v>8198.994</v>
      </c>
      <c r="E556" s="85"/>
      <c r="F556" s="86"/>
      <c r="G556" s="79"/>
      <c r="H556" s="79"/>
    </row>
    <row r="557" spans="1:8" ht="13.5">
      <c r="A557" s="13" t="s">
        <v>1058</v>
      </c>
      <c r="B557" s="13" t="s">
        <v>1059</v>
      </c>
      <c r="C557" s="73">
        <v>991.3</v>
      </c>
      <c r="D557" s="15">
        <f>C557*1.18</f>
        <v>1169.734</v>
      </c>
      <c r="E557" s="79"/>
      <c r="F557" s="79"/>
      <c r="G557" s="79"/>
      <c r="H557" s="79"/>
    </row>
    <row r="558" spans="1:4" ht="13.5">
      <c r="A558" s="13" t="s">
        <v>1060</v>
      </c>
      <c r="B558" s="13" t="s">
        <v>1061</v>
      </c>
      <c r="C558" s="73">
        <v>3944.5</v>
      </c>
      <c r="D558" s="15">
        <f>C558*1.18</f>
        <v>4654.509999999999</v>
      </c>
    </row>
    <row r="559" spans="1:4" ht="13.5">
      <c r="A559" s="13" t="s">
        <v>1062</v>
      </c>
      <c r="B559" s="13" t="s">
        <v>1063</v>
      </c>
      <c r="C559" s="73">
        <v>5508.5</v>
      </c>
      <c r="D559" s="15">
        <f>C559*1.18</f>
        <v>6500.03</v>
      </c>
    </row>
    <row r="560" spans="1:4" ht="13.5">
      <c r="A560" s="13" t="s">
        <v>1064</v>
      </c>
      <c r="B560" s="13" t="s">
        <v>1065</v>
      </c>
      <c r="C560" s="73">
        <v>1605.4</v>
      </c>
      <c r="D560" s="15">
        <f>C560*1.18</f>
        <v>1894.372</v>
      </c>
    </row>
    <row r="561" spans="1:4" ht="13.5">
      <c r="A561" s="13" t="s">
        <v>1066</v>
      </c>
      <c r="B561" s="13" t="s">
        <v>1067</v>
      </c>
      <c r="C561" s="73">
        <v>2002.15</v>
      </c>
      <c r="D561" s="15">
        <f>C561*1.18</f>
        <v>2362.537</v>
      </c>
    </row>
    <row r="562" spans="1:4" ht="13.5">
      <c r="A562" s="13" t="s">
        <v>1068</v>
      </c>
      <c r="B562" s="13" t="s">
        <v>1069</v>
      </c>
      <c r="C562" s="73">
        <v>3253.35</v>
      </c>
      <c r="D562" s="15">
        <f>C562*1.18</f>
        <v>3838.9529999999995</v>
      </c>
    </row>
    <row r="563" spans="1:4" ht="13.5">
      <c r="A563" s="13" t="s">
        <v>1070</v>
      </c>
      <c r="B563" s="13" t="s">
        <v>1071</v>
      </c>
      <c r="C563" s="73">
        <v>1410</v>
      </c>
      <c r="D563" s="15">
        <f>C563*1.18</f>
        <v>1663.8</v>
      </c>
    </row>
    <row r="564" spans="1:4" ht="13.5">
      <c r="A564" s="13" t="s">
        <v>1072</v>
      </c>
      <c r="B564" s="13" t="s">
        <v>1073</v>
      </c>
      <c r="C564" s="73">
        <v>1590</v>
      </c>
      <c r="D564" s="15">
        <f>C564*1.18</f>
        <v>1876.1999999999998</v>
      </c>
    </row>
    <row r="565" spans="1:4" ht="13.5">
      <c r="A565" s="13" t="s">
        <v>1074</v>
      </c>
      <c r="B565" s="13" t="s">
        <v>1075</v>
      </c>
      <c r="C565" s="73">
        <v>988</v>
      </c>
      <c r="D565" s="15">
        <f>C565*1.18</f>
        <v>1165.84</v>
      </c>
    </row>
    <row r="566" spans="1:4" ht="13.5">
      <c r="A566" s="13" t="s">
        <v>1076</v>
      </c>
      <c r="B566" s="13" t="s">
        <v>1077</v>
      </c>
      <c r="C566" s="73">
        <v>1250</v>
      </c>
      <c r="D566" s="15">
        <f>C566*1.18</f>
        <v>1475</v>
      </c>
    </row>
    <row r="567" spans="1:4" ht="13.5">
      <c r="A567" s="13" t="s">
        <v>1078</v>
      </c>
      <c r="B567" s="13" t="s">
        <v>1079</v>
      </c>
      <c r="C567" s="73">
        <v>1435</v>
      </c>
      <c r="D567" s="15">
        <f>C567*1.18</f>
        <v>1693.3</v>
      </c>
    </row>
    <row r="568" spans="1:4" ht="13.5">
      <c r="A568" s="13" t="s">
        <v>1080</v>
      </c>
      <c r="B568" s="13" t="s">
        <v>1081</v>
      </c>
      <c r="C568" s="73">
        <v>1625</v>
      </c>
      <c r="D568" s="15">
        <f>C568*1.18</f>
        <v>1917.5</v>
      </c>
    </row>
    <row r="569" spans="1:4" ht="13.5">
      <c r="A569" s="13" t="s">
        <v>1082</v>
      </c>
      <c r="B569" s="13" t="s">
        <v>1083</v>
      </c>
      <c r="C569" s="73">
        <v>1965</v>
      </c>
      <c r="D569" s="15">
        <f>C569*1.18</f>
        <v>2318.7</v>
      </c>
    </row>
    <row r="570" spans="1:4" ht="13.5">
      <c r="A570" s="13" t="s">
        <v>1084</v>
      </c>
      <c r="B570" s="13" t="s">
        <v>1085</v>
      </c>
      <c r="C570" s="73" t="s">
        <v>1086</v>
      </c>
      <c r="D570" s="88"/>
    </row>
    <row r="571" spans="1:4" ht="13.5">
      <c r="A571" s="13" t="s">
        <v>1087</v>
      </c>
      <c r="B571" s="13" t="s">
        <v>1088</v>
      </c>
      <c r="C571" s="73" t="s">
        <v>1086</v>
      </c>
      <c r="D571" s="15"/>
    </row>
    <row r="572" spans="1:4" ht="13.5">
      <c r="A572" s="13" t="s">
        <v>1089</v>
      </c>
      <c r="B572" s="13" t="s">
        <v>1090</v>
      </c>
      <c r="C572" s="73" t="s">
        <v>1086</v>
      </c>
      <c r="D572" s="15"/>
    </row>
    <row r="573" spans="1:4" ht="13.5">
      <c r="A573" s="13" t="s">
        <v>1091</v>
      </c>
      <c r="B573" s="13" t="s">
        <v>1092</v>
      </c>
      <c r="C573" s="73" t="s">
        <v>1086</v>
      </c>
      <c r="D573" s="15"/>
    </row>
    <row r="574" spans="1:4" ht="13.5">
      <c r="A574" s="13" t="s">
        <v>1093</v>
      </c>
      <c r="B574" s="13" t="s">
        <v>1094</v>
      </c>
      <c r="C574" s="73">
        <v>952.2</v>
      </c>
      <c r="D574" s="15">
        <f>C574*1.18</f>
        <v>1123.596</v>
      </c>
    </row>
    <row r="575" spans="1:4" ht="13.5">
      <c r="A575" s="13" t="s">
        <v>1095</v>
      </c>
      <c r="B575" s="13" t="s">
        <v>1096</v>
      </c>
      <c r="C575" s="73">
        <v>1021.2</v>
      </c>
      <c r="D575" s="15">
        <f>C575*1.18</f>
        <v>1205.016</v>
      </c>
    </row>
    <row r="576" spans="1:4" ht="13.5">
      <c r="A576" s="13" t="s">
        <v>1097</v>
      </c>
      <c r="B576" s="13" t="s">
        <v>1098</v>
      </c>
      <c r="C576" s="73">
        <v>483</v>
      </c>
      <c r="D576" s="15">
        <f>C576*1.18</f>
        <v>569.9399999999999</v>
      </c>
    </row>
    <row r="577" spans="1:4" ht="13.5">
      <c r="A577" s="13" t="s">
        <v>1099</v>
      </c>
      <c r="B577" s="13" t="s">
        <v>1100</v>
      </c>
      <c r="C577" s="73">
        <v>538.2</v>
      </c>
      <c r="D577" s="15">
        <f>C577*1.18</f>
        <v>635.076</v>
      </c>
    </row>
    <row r="578" spans="1:4" ht="13.5">
      <c r="A578" s="13" t="s">
        <v>1101</v>
      </c>
      <c r="B578" s="13" t="s">
        <v>1102</v>
      </c>
      <c r="C578" s="73">
        <v>507.15</v>
      </c>
      <c r="D578" s="15">
        <f>C578*1.18</f>
        <v>598.437</v>
      </c>
    </row>
    <row r="579" spans="1:4" ht="13.5">
      <c r="A579" s="13" t="s">
        <v>1103</v>
      </c>
      <c r="B579" s="13" t="s">
        <v>1104</v>
      </c>
      <c r="C579" s="73">
        <v>564.65</v>
      </c>
      <c r="D579" s="15">
        <f>C579*1.18</f>
        <v>666.2869999999999</v>
      </c>
    </row>
    <row r="580" spans="1:4" ht="13.5">
      <c r="A580" s="13" t="s">
        <v>1105</v>
      </c>
      <c r="B580" s="13" t="s">
        <v>1106</v>
      </c>
      <c r="C580" s="73">
        <v>828</v>
      </c>
      <c r="D580" s="15">
        <f>C580*1.18</f>
        <v>977.04</v>
      </c>
    </row>
    <row r="581" spans="1:4" ht="13.5">
      <c r="A581" s="13" t="s">
        <v>1107</v>
      </c>
      <c r="B581" s="13" t="s">
        <v>1108</v>
      </c>
      <c r="C581" s="73">
        <v>1269.6000000000001</v>
      </c>
      <c r="D581" s="15">
        <f>C581*1.18</f>
        <v>1498.1280000000002</v>
      </c>
    </row>
    <row r="582" spans="1:4" ht="13.5">
      <c r="A582" s="13" t="s">
        <v>1109</v>
      </c>
      <c r="B582" s="13" t="s">
        <v>1110</v>
      </c>
      <c r="C582" s="73">
        <v>4807</v>
      </c>
      <c r="D582" s="15">
        <f>C582*1.18</f>
        <v>5672.259999999999</v>
      </c>
    </row>
    <row r="583" spans="1:4" ht="13.5">
      <c r="A583" s="13" t="s">
        <v>1111</v>
      </c>
      <c r="B583" s="13" t="s">
        <v>1112</v>
      </c>
      <c r="C583" s="73">
        <v>4111.25</v>
      </c>
      <c r="D583" s="15">
        <f>C583*1.18</f>
        <v>4851.275</v>
      </c>
    </row>
    <row r="584" spans="1:4" ht="16.5" customHeight="1">
      <c r="A584" s="27" t="s">
        <v>1113</v>
      </c>
      <c r="B584" s="27"/>
      <c r="C584" s="27"/>
      <c r="D584" s="27"/>
    </row>
    <row r="585" spans="1:4" ht="12.75">
      <c r="A585" s="89">
        <v>317</v>
      </c>
      <c r="B585" s="13" t="s">
        <v>1114</v>
      </c>
      <c r="C585" s="90" t="s">
        <v>458</v>
      </c>
      <c r="D585" s="91"/>
    </row>
    <row r="586" spans="1:4" ht="12.75">
      <c r="A586" s="89">
        <v>916</v>
      </c>
      <c r="B586" s="13" t="s">
        <v>1115</v>
      </c>
      <c r="C586" s="90" t="s">
        <v>458</v>
      </c>
      <c r="D586" s="91"/>
    </row>
    <row r="587" spans="1:4" ht="12.75">
      <c r="A587" s="89" t="s">
        <v>1116</v>
      </c>
      <c r="B587" s="13" t="s">
        <v>1117</v>
      </c>
      <c r="C587" s="90" t="s">
        <v>458</v>
      </c>
      <c r="D587" s="91"/>
    </row>
    <row r="588" spans="1:4" ht="12.75">
      <c r="A588" s="89" t="s">
        <v>1118</v>
      </c>
      <c r="B588" s="13" t="s">
        <v>1119</v>
      </c>
      <c r="C588" s="90" t="s">
        <v>458</v>
      </c>
      <c r="D588" s="91"/>
    </row>
    <row r="589" spans="1:4" ht="12.75">
      <c r="A589" s="13" t="s">
        <v>1120</v>
      </c>
      <c r="B589" s="13" t="s">
        <v>1121</v>
      </c>
      <c r="C589" s="90" t="s">
        <v>458</v>
      </c>
      <c r="D589" s="91"/>
    </row>
    <row r="590" spans="1:4" ht="12.75">
      <c r="A590" s="89" t="s">
        <v>1122</v>
      </c>
      <c r="B590" s="13" t="s">
        <v>1123</v>
      </c>
      <c r="C590" s="73">
        <v>16240</v>
      </c>
      <c r="D590" s="91">
        <v>19163.2</v>
      </c>
    </row>
    <row r="591" spans="1:4" ht="12.75">
      <c r="A591" s="89" t="s">
        <v>1124</v>
      </c>
      <c r="B591" s="13" t="s">
        <v>1125</v>
      </c>
      <c r="C591" s="73">
        <v>16240</v>
      </c>
      <c r="D591" s="91">
        <v>19163.2</v>
      </c>
    </row>
    <row r="592" spans="1:4" ht="12.75">
      <c r="A592" s="89" t="s">
        <v>1126</v>
      </c>
      <c r="B592" s="13" t="s">
        <v>1127</v>
      </c>
      <c r="C592" s="73">
        <v>16768</v>
      </c>
      <c r="D592" s="91">
        <v>19786.24</v>
      </c>
    </row>
    <row r="593" spans="1:4" ht="12.75">
      <c r="A593" s="89" t="s">
        <v>1128</v>
      </c>
      <c r="B593" s="13" t="s">
        <v>1129</v>
      </c>
      <c r="C593" s="73">
        <v>17134</v>
      </c>
      <c r="D593" s="91">
        <v>20218.12</v>
      </c>
    </row>
    <row r="594" spans="1:4" ht="12.75">
      <c r="A594" s="89" t="s">
        <v>1130</v>
      </c>
      <c r="B594" s="13" t="s">
        <v>1131</v>
      </c>
      <c r="C594" s="73">
        <v>17031</v>
      </c>
      <c r="D594" s="91">
        <v>20096.58</v>
      </c>
    </row>
    <row r="595" spans="1:4" ht="12.75">
      <c r="A595" s="89" t="s">
        <v>1132</v>
      </c>
      <c r="B595" s="13" t="s">
        <v>1133</v>
      </c>
      <c r="C595" s="73">
        <v>17579</v>
      </c>
      <c r="D595" s="91">
        <v>20743.22</v>
      </c>
    </row>
    <row r="596" spans="1:4" ht="12.75">
      <c r="A596" s="89" t="s">
        <v>1134</v>
      </c>
      <c r="B596" s="13" t="s">
        <v>1135</v>
      </c>
      <c r="C596" s="73">
        <v>17579</v>
      </c>
      <c r="D596" s="91">
        <v>20743.22</v>
      </c>
    </row>
    <row r="597" spans="1:4" ht="12.75">
      <c r="A597" s="89" t="s">
        <v>1136</v>
      </c>
      <c r="B597" s="13" t="s">
        <v>1137</v>
      </c>
      <c r="C597" s="73">
        <v>66790</v>
      </c>
      <c r="D597" s="91">
        <v>78812.2</v>
      </c>
    </row>
    <row r="598" spans="1:4" ht="12.75">
      <c r="A598" s="89" t="s">
        <v>1138</v>
      </c>
      <c r="B598" s="13" t="s">
        <v>1139</v>
      </c>
      <c r="C598" s="73">
        <v>77400</v>
      </c>
      <c r="D598" s="91">
        <v>91332</v>
      </c>
    </row>
    <row r="599" spans="1:4" ht="12.75">
      <c r="A599" s="89" t="s">
        <v>1140</v>
      </c>
      <c r="B599" s="13" t="s">
        <v>1141</v>
      </c>
      <c r="C599" s="73">
        <v>92160</v>
      </c>
      <c r="D599" s="91">
        <v>108748.8</v>
      </c>
    </row>
    <row r="600" spans="1:4" ht="12.75">
      <c r="A600" s="92" t="s">
        <v>1142</v>
      </c>
      <c r="B600" s="13" t="s">
        <v>1143</v>
      </c>
      <c r="C600" s="73">
        <v>10962</v>
      </c>
      <c r="D600" s="91">
        <v>12935.16</v>
      </c>
    </row>
    <row r="601" spans="1:4" ht="12.75">
      <c r="A601" s="89" t="s">
        <v>1144</v>
      </c>
      <c r="B601" s="13" t="s">
        <v>1145</v>
      </c>
      <c r="C601" s="73">
        <v>10962</v>
      </c>
      <c r="D601" s="91">
        <v>12935.16</v>
      </c>
    </row>
    <row r="602" spans="1:4" ht="12.75">
      <c r="A602" s="89" t="s">
        <v>1146</v>
      </c>
      <c r="B602" s="13" t="s">
        <v>1147</v>
      </c>
      <c r="C602" s="73">
        <v>15225</v>
      </c>
      <c r="D602" s="91">
        <v>17965.5</v>
      </c>
    </row>
    <row r="603" spans="1:4" ht="12.75">
      <c r="A603" s="89" t="s">
        <v>1148</v>
      </c>
      <c r="B603" s="13" t="s">
        <v>1149</v>
      </c>
      <c r="C603" s="73">
        <v>15225</v>
      </c>
      <c r="D603" s="91">
        <v>17965.5</v>
      </c>
    </row>
    <row r="604" spans="1:4" ht="12.75">
      <c r="A604" s="89" t="s">
        <v>1150</v>
      </c>
      <c r="B604" s="13" t="s">
        <v>1151</v>
      </c>
      <c r="C604" s="73">
        <v>26796</v>
      </c>
      <c r="D604" s="91">
        <v>31619.280000000002</v>
      </c>
    </row>
    <row r="605" spans="1:4" ht="12.75">
      <c r="A605" s="89" t="s">
        <v>1152</v>
      </c>
      <c r="B605" s="13" t="s">
        <v>1153</v>
      </c>
      <c r="C605" s="73">
        <v>26796</v>
      </c>
      <c r="D605" s="91">
        <v>31619.280000000002</v>
      </c>
    </row>
    <row r="606" spans="1:4" ht="12.75">
      <c r="A606" s="89" t="s">
        <v>1154</v>
      </c>
      <c r="B606" s="13" t="s">
        <v>1155</v>
      </c>
      <c r="C606" s="73">
        <v>40803</v>
      </c>
      <c r="D606" s="91">
        <v>48147.54</v>
      </c>
    </row>
    <row r="607" spans="1:4" ht="12.75">
      <c r="A607" s="89" t="s">
        <v>1156</v>
      </c>
      <c r="B607" s="13" t="s">
        <v>1157</v>
      </c>
      <c r="C607" s="73">
        <v>40803</v>
      </c>
      <c r="D607" s="91">
        <v>48147.54</v>
      </c>
    </row>
    <row r="608" spans="1:4" ht="12.75">
      <c r="A608" s="89" t="s">
        <v>1158</v>
      </c>
      <c r="B608" s="13" t="s">
        <v>1159</v>
      </c>
      <c r="C608" s="73">
        <v>13114</v>
      </c>
      <c r="D608" s="91">
        <v>15474.52</v>
      </c>
    </row>
    <row r="609" spans="1:4" ht="12.75">
      <c r="A609" s="89" t="s">
        <v>1160</v>
      </c>
      <c r="B609" s="13" t="s">
        <v>1161</v>
      </c>
      <c r="C609" s="73">
        <v>13114</v>
      </c>
      <c r="D609" s="91">
        <v>15474.52</v>
      </c>
    </row>
    <row r="610" spans="1:4" ht="12.75">
      <c r="A610" s="89" t="s">
        <v>1162</v>
      </c>
      <c r="B610" s="13" t="s">
        <v>1163</v>
      </c>
      <c r="C610" s="73">
        <v>17012</v>
      </c>
      <c r="D610" s="91">
        <v>20074.16</v>
      </c>
    </row>
    <row r="611" spans="1:4" ht="12.75">
      <c r="A611" s="89" t="s">
        <v>1164</v>
      </c>
      <c r="B611" s="13" t="s">
        <v>1165</v>
      </c>
      <c r="C611" s="73">
        <v>17012</v>
      </c>
      <c r="D611" s="91">
        <v>20074.16</v>
      </c>
    </row>
    <row r="612" spans="1:4" ht="12.75">
      <c r="A612" s="89" t="s">
        <v>1166</v>
      </c>
      <c r="B612" s="13" t="s">
        <v>1167</v>
      </c>
      <c r="C612" s="73">
        <v>28014</v>
      </c>
      <c r="D612" s="91">
        <v>33056.520000000004</v>
      </c>
    </row>
    <row r="613" spans="1:4" ht="12.75">
      <c r="A613" s="89" t="s">
        <v>1168</v>
      </c>
      <c r="B613" s="13" t="s">
        <v>1169</v>
      </c>
      <c r="C613" s="73">
        <v>28014</v>
      </c>
      <c r="D613" s="91">
        <v>33056.520000000004</v>
      </c>
    </row>
    <row r="614" spans="1:4" ht="12.75">
      <c r="A614" s="89" t="s">
        <v>1170</v>
      </c>
      <c r="B614" s="13" t="s">
        <v>1171</v>
      </c>
      <c r="C614" s="73">
        <v>43199</v>
      </c>
      <c r="D614" s="91">
        <v>50974.82</v>
      </c>
    </row>
    <row r="615" spans="1:4" ht="12.75">
      <c r="A615" s="89" t="s">
        <v>1172</v>
      </c>
      <c r="B615" s="13" t="s">
        <v>1173</v>
      </c>
      <c r="C615" s="73">
        <v>43199</v>
      </c>
      <c r="D615" s="91">
        <v>50974.82</v>
      </c>
    </row>
    <row r="616" spans="1:4" ht="12.75">
      <c r="A616" s="89" t="s">
        <v>1174</v>
      </c>
      <c r="B616" s="13" t="s">
        <v>1175</v>
      </c>
      <c r="C616" s="73">
        <v>18230</v>
      </c>
      <c r="D616" s="91">
        <v>21511.4</v>
      </c>
    </row>
    <row r="617" spans="1:4" ht="12.75">
      <c r="A617" s="89" t="s">
        <v>1176</v>
      </c>
      <c r="B617" s="13" t="s">
        <v>1177</v>
      </c>
      <c r="C617" s="73">
        <v>18230</v>
      </c>
      <c r="D617" s="91">
        <v>21511.4</v>
      </c>
    </row>
    <row r="618" spans="1:4" ht="12.75">
      <c r="A618" s="89" t="s">
        <v>1178</v>
      </c>
      <c r="B618" s="13" t="s">
        <v>1179</v>
      </c>
      <c r="C618" s="73">
        <v>22493</v>
      </c>
      <c r="D618" s="91">
        <v>26541.74</v>
      </c>
    </row>
    <row r="619" spans="1:4" ht="12.75">
      <c r="A619" s="89" t="s">
        <v>1180</v>
      </c>
      <c r="B619" s="13" t="s">
        <v>1181</v>
      </c>
      <c r="C619" s="73">
        <v>22493</v>
      </c>
      <c r="D619" s="91">
        <v>26541.74</v>
      </c>
    </row>
    <row r="620" spans="1:4" ht="12.75">
      <c r="A620" s="89" t="s">
        <v>1182</v>
      </c>
      <c r="B620" s="13" t="s">
        <v>1183</v>
      </c>
      <c r="C620" s="73">
        <v>34673</v>
      </c>
      <c r="D620" s="91">
        <v>40914.14</v>
      </c>
    </row>
    <row r="621" spans="1:4" ht="12.75">
      <c r="A621" s="89" t="s">
        <v>1184</v>
      </c>
      <c r="B621" s="13" t="s">
        <v>1185</v>
      </c>
      <c r="C621" s="73">
        <v>34673</v>
      </c>
      <c r="D621" s="91">
        <v>40914.14</v>
      </c>
    </row>
    <row r="622" spans="1:4" ht="12.75">
      <c r="A622" s="89" t="s">
        <v>1186</v>
      </c>
      <c r="B622" s="13" t="s">
        <v>1187</v>
      </c>
      <c r="C622" s="73">
        <v>48680</v>
      </c>
      <c r="D622" s="91">
        <v>57442.4</v>
      </c>
    </row>
    <row r="623" spans="1:4" ht="12.75">
      <c r="A623" s="89" t="s">
        <v>1188</v>
      </c>
      <c r="B623" s="13" t="s">
        <v>1189</v>
      </c>
      <c r="C623" s="73">
        <v>48680</v>
      </c>
      <c r="D623" s="91">
        <v>57442.4</v>
      </c>
    </row>
    <row r="624" spans="1:4" ht="12.75">
      <c r="A624" s="89" t="s">
        <v>1190</v>
      </c>
      <c r="B624" s="13" t="s">
        <v>1191</v>
      </c>
      <c r="C624" s="73">
        <v>22168</v>
      </c>
      <c r="D624" s="91">
        <v>26158.24</v>
      </c>
    </row>
    <row r="625" spans="1:4" ht="12.75">
      <c r="A625" s="89" t="s">
        <v>1192</v>
      </c>
      <c r="B625" s="13" t="s">
        <v>1193</v>
      </c>
      <c r="C625" s="73">
        <v>22168</v>
      </c>
      <c r="D625" s="91">
        <v>26158.24</v>
      </c>
    </row>
    <row r="626" spans="1:4" ht="12.75">
      <c r="A626" s="89" t="s">
        <v>1194</v>
      </c>
      <c r="B626" s="13" t="s">
        <v>1195</v>
      </c>
      <c r="C626" s="73">
        <v>26269</v>
      </c>
      <c r="D626" s="91">
        <v>30997.42</v>
      </c>
    </row>
    <row r="627" spans="1:4" ht="12.75">
      <c r="A627" s="89" t="s">
        <v>1196</v>
      </c>
      <c r="B627" s="13" t="s">
        <v>1197</v>
      </c>
      <c r="C627" s="73">
        <v>26269</v>
      </c>
      <c r="D627" s="91">
        <v>30997.42</v>
      </c>
    </row>
    <row r="628" spans="1:4" ht="12.75">
      <c r="A628" s="89" t="s">
        <v>1198</v>
      </c>
      <c r="B628" s="13" t="s">
        <v>1199</v>
      </c>
      <c r="C628" s="73">
        <v>37515</v>
      </c>
      <c r="D628" s="91">
        <v>44267.7</v>
      </c>
    </row>
    <row r="629" spans="1:4" ht="12.75">
      <c r="A629" s="89" t="s">
        <v>1200</v>
      </c>
      <c r="B629" s="13" t="s">
        <v>1201</v>
      </c>
      <c r="C629" s="73">
        <v>37515</v>
      </c>
      <c r="D629" s="91">
        <v>44267.7</v>
      </c>
    </row>
    <row r="630" spans="1:4" ht="12.75">
      <c r="A630" s="89" t="s">
        <v>1202</v>
      </c>
      <c r="B630" s="13" t="s">
        <v>1203</v>
      </c>
      <c r="C630" s="73">
        <v>51116</v>
      </c>
      <c r="D630" s="91">
        <v>60316.88</v>
      </c>
    </row>
    <row r="631" spans="1:4" ht="12.75">
      <c r="A631" s="89" t="s">
        <v>1204</v>
      </c>
      <c r="B631" s="13" t="s">
        <v>1205</v>
      </c>
      <c r="C631" s="73">
        <v>51116</v>
      </c>
      <c r="D631" s="91">
        <v>60316.88</v>
      </c>
    </row>
    <row r="632" spans="1:4" ht="12.75">
      <c r="A632" s="13" t="s">
        <v>1206</v>
      </c>
      <c r="B632" s="13" t="s">
        <v>1207</v>
      </c>
      <c r="C632" s="73">
        <v>47421</v>
      </c>
      <c r="D632" s="91">
        <v>55956.78</v>
      </c>
    </row>
    <row r="633" spans="1:4" ht="12.75">
      <c r="A633" s="13" t="s">
        <v>1208</v>
      </c>
      <c r="B633" s="13" t="s">
        <v>1209</v>
      </c>
      <c r="C633" s="73">
        <v>71375</v>
      </c>
      <c r="D633" s="91">
        <v>84222.5</v>
      </c>
    </row>
    <row r="634" spans="1:4" ht="12.75">
      <c r="A634" s="13" t="s">
        <v>1210</v>
      </c>
      <c r="B634" s="13" t="s">
        <v>1211</v>
      </c>
      <c r="C634" s="73">
        <v>71375</v>
      </c>
      <c r="D634" s="91">
        <v>84222.5</v>
      </c>
    </row>
    <row r="635" spans="1:4" ht="12.75">
      <c r="A635" s="13" t="s">
        <v>1212</v>
      </c>
      <c r="B635" s="13" t="s">
        <v>1213</v>
      </c>
      <c r="C635" s="73">
        <v>89889</v>
      </c>
      <c r="D635" s="91">
        <v>106069.02</v>
      </c>
    </row>
    <row r="636" spans="1:4" ht="12.75">
      <c r="A636" s="89" t="s">
        <v>1214</v>
      </c>
      <c r="B636" s="13" t="s">
        <v>1215</v>
      </c>
      <c r="C636" s="73">
        <v>3898</v>
      </c>
      <c r="D636" s="91">
        <v>4599.64</v>
      </c>
    </row>
    <row r="637" spans="1:4" ht="12.75">
      <c r="A637" s="89" t="s">
        <v>1216</v>
      </c>
      <c r="B637" s="13" t="s">
        <v>1217</v>
      </c>
      <c r="C637" s="73">
        <v>4345</v>
      </c>
      <c r="D637" s="91">
        <v>5127.1</v>
      </c>
    </row>
    <row r="638" spans="1:4" ht="12.75">
      <c r="A638" s="89" t="s">
        <v>1218</v>
      </c>
      <c r="B638" s="13" t="s">
        <v>1219</v>
      </c>
      <c r="C638" s="73">
        <v>5035</v>
      </c>
      <c r="D638" s="91">
        <v>5941.3</v>
      </c>
    </row>
    <row r="639" spans="1:4" ht="12.75">
      <c r="A639" s="89" t="s">
        <v>1220</v>
      </c>
      <c r="B639" s="13" t="s">
        <v>1221</v>
      </c>
      <c r="C639" s="73">
        <v>6943</v>
      </c>
      <c r="D639" s="91">
        <v>8192.74</v>
      </c>
    </row>
    <row r="640" spans="1:4" ht="12.75">
      <c r="A640" s="89" t="s">
        <v>1222</v>
      </c>
      <c r="B640" s="13" t="s">
        <v>1223</v>
      </c>
      <c r="C640" s="73">
        <v>8445</v>
      </c>
      <c r="D640" s="91">
        <v>9965.1</v>
      </c>
    </row>
    <row r="641" spans="1:4" ht="12.75">
      <c r="A641" s="89" t="s">
        <v>1224</v>
      </c>
      <c r="B641" s="13" t="s">
        <v>1225</v>
      </c>
      <c r="C641" s="73">
        <v>3132</v>
      </c>
      <c r="D641" s="91">
        <v>3695.76</v>
      </c>
    </row>
    <row r="642" spans="1:4" ht="12.75">
      <c r="A642" s="89" t="s">
        <v>1226</v>
      </c>
      <c r="B642" s="13" t="s">
        <v>1227</v>
      </c>
      <c r="C642" s="73">
        <v>2784</v>
      </c>
      <c r="D642" s="91">
        <v>3285.12</v>
      </c>
    </row>
    <row r="643" spans="1:4" ht="12.75">
      <c r="A643" s="89" t="s">
        <v>1228</v>
      </c>
      <c r="B643" s="13" t="s">
        <v>1229</v>
      </c>
      <c r="C643" s="73">
        <v>3132</v>
      </c>
      <c r="D643" s="91">
        <v>3695.76</v>
      </c>
    </row>
    <row r="644" spans="1:4" ht="12.75">
      <c r="A644" s="89" t="s">
        <v>1230</v>
      </c>
      <c r="B644" s="13" t="s">
        <v>1231</v>
      </c>
      <c r="C644" s="73">
        <v>2828</v>
      </c>
      <c r="D644" s="91">
        <v>3337.04</v>
      </c>
    </row>
    <row r="645" spans="1:4" ht="12.75">
      <c r="A645" s="89" t="s">
        <v>1232</v>
      </c>
      <c r="B645" s="13" t="s">
        <v>1233</v>
      </c>
      <c r="C645" s="73">
        <v>3567</v>
      </c>
      <c r="D645" s="91">
        <v>4209.06</v>
      </c>
    </row>
    <row r="646" spans="1:4" ht="12.75">
      <c r="A646" s="89" t="s">
        <v>1234</v>
      </c>
      <c r="B646" s="13" t="s">
        <v>1235</v>
      </c>
      <c r="C646" s="73">
        <v>3002</v>
      </c>
      <c r="D646" s="91">
        <v>3542.36</v>
      </c>
    </row>
    <row r="647" spans="1:4" ht="12.75">
      <c r="A647" s="89" t="s">
        <v>1236</v>
      </c>
      <c r="B647" s="13" t="s">
        <v>1237</v>
      </c>
      <c r="C647" s="73">
        <v>3480</v>
      </c>
      <c r="D647" s="91">
        <v>4106.4</v>
      </c>
    </row>
    <row r="648" spans="1:4" ht="12.75">
      <c r="A648" s="89" t="s">
        <v>1238</v>
      </c>
      <c r="B648" s="13" t="s">
        <v>1239</v>
      </c>
      <c r="C648" s="73">
        <v>2871</v>
      </c>
      <c r="D648" s="91">
        <v>3387.78</v>
      </c>
    </row>
    <row r="649" spans="1:4" ht="12.75">
      <c r="A649" s="89" t="s">
        <v>1240</v>
      </c>
      <c r="B649" s="13" t="s">
        <v>1241</v>
      </c>
      <c r="C649" s="73">
        <v>4959</v>
      </c>
      <c r="D649" s="91">
        <v>5851.62</v>
      </c>
    </row>
    <row r="650" spans="1:4" ht="12.75">
      <c r="A650" s="89" t="s">
        <v>1242</v>
      </c>
      <c r="B650" s="13" t="s">
        <v>1243</v>
      </c>
      <c r="C650" s="73">
        <v>4089</v>
      </c>
      <c r="D650" s="91">
        <v>4825.02</v>
      </c>
    </row>
    <row r="651" spans="1:4" ht="12.75">
      <c r="A651" s="89" t="s">
        <v>1244</v>
      </c>
      <c r="B651" s="13" t="s">
        <v>1245</v>
      </c>
      <c r="C651" s="73">
        <v>4350</v>
      </c>
      <c r="D651" s="91">
        <v>5133</v>
      </c>
    </row>
    <row r="652" spans="1:4" ht="12.75">
      <c r="A652" s="89" t="s">
        <v>1246</v>
      </c>
      <c r="B652" s="13" t="s">
        <v>1247</v>
      </c>
      <c r="C652" s="73">
        <v>4089</v>
      </c>
      <c r="D652" s="91">
        <v>4825.02</v>
      </c>
    </row>
    <row r="653" spans="1:4" ht="12.75">
      <c r="A653" s="89" t="s">
        <v>1248</v>
      </c>
      <c r="B653" s="13" t="s">
        <v>1249</v>
      </c>
      <c r="C653" s="73">
        <v>4959</v>
      </c>
      <c r="D653" s="91">
        <v>5851.62</v>
      </c>
    </row>
    <row r="654" spans="1:4" ht="12.75">
      <c r="A654" s="89" t="s">
        <v>1250</v>
      </c>
      <c r="B654" s="13" t="s">
        <v>1251</v>
      </c>
      <c r="C654" s="73">
        <v>3698</v>
      </c>
      <c r="D654" s="91">
        <v>4363.64</v>
      </c>
    </row>
    <row r="655" spans="1:4" ht="12.75">
      <c r="A655" s="89" t="s">
        <v>1252</v>
      </c>
      <c r="B655" s="13" t="s">
        <v>1253</v>
      </c>
      <c r="C655" s="73">
        <v>4959</v>
      </c>
      <c r="D655" s="91">
        <v>5851.62</v>
      </c>
    </row>
    <row r="656" spans="1:4" ht="12.75">
      <c r="A656" s="89" t="s">
        <v>1254</v>
      </c>
      <c r="B656" s="13" t="s">
        <v>1255</v>
      </c>
      <c r="C656" s="73">
        <v>4263</v>
      </c>
      <c r="D656" s="91">
        <v>5030.34</v>
      </c>
    </row>
    <row r="657" spans="1:4" ht="12.75">
      <c r="A657" s="89" t="s">
        <v>1256</v>
      </c>
      <c r="B657" s="13" t="s">
        <v>1257</v>
      </c>
      <c r="C657" s="73">
        <v>1624</v>
      </c>
      <c r="D657" s="91">
        <v>1916.32</v>
      </c>
    </row>
    <row r="658" spans="1:4" ht="12.75">
      <c r="A658" s="89" t="s">
        <v>1258</v>
      </c>
      <c r="B658" s="13" t="s">
        <v>1259</v>
      </c>
      <c r="C658" s="73">
        <v>2692</v>
      </c>
      <c r="D658" s="91">
        <v>3176.56</v>
      </c>
    </row>
    <row r="659" spans="1:4" ht="12.75">
      <c r="A659" s="89" t="s">
        <v>1260</v>
      </c>
      <c r="B659" s="13" t="s">
        <v>1261</v>
      </c>
      <c r="C659" s="73">
        <v>4037</v>
      </c>
      <c r="D659" s="91">
        <v>4763.66</v>
      </c>
    </row>
    <row r="660" spans="1:4" ht="12.75">
      <c r="A660" s="89" t="s">
        <v>1262</v>
      </c>
      <c r="B660" s="13" t="s">
        <v>1263</v>
      </c>
      <c r="C660" s="73">
        <v>928</v>
      </c>
      <c r="D660" s="91">
        <v>1095.04</v>
      </c>
    </row>
    <row r="661" spans="1:4" ht="12.75">
      <c r="A661" s="89" t="s">
        <v>1264</v>
      </c>
      <c r="B661" s="13" t="s">
        <v>1265</v>
      </c>
      <c r="C661" s="73">
        <v>1624</v>
      </c>
      <c r="D661" s="91">
        <v>1916.32</v>
      </c>
    </row>
    <row r="662" spans="1:4" ht="12.75">
      <c r="A662" s="89" t="s">
        <v>1266</v>
      </c>
      <c r="B662" s="13" t="s">
        <v>1267</v>
      </c>
      <c r="C662" s="73">
        <v>2088</v>
      </c>
      <c r="D662" s="91">
        <v>2463.84</v>
      </c>
    </row>
    <row r="663" spans="1:4" ht="12.75">
      <c r="A663" s="89" t="s">
        <v>1268</v>
      </c>
      <c r="B663" s="13" t="s">
        <v>1269</v>
      </c>
      <c r="C663" s="73">
        <v>3202</v>
      </c>
      <c r="D663" s="91">
        <v>3778.36</v>
      </c>
    </row>
    <row r="664" spans="1:4" ht="12.75">
      <c r="A664" s="89" t="s">
        <v>1270</v>
      </c>
      <c r="B664" s="13" t="s">
        <v>1271</v>
      </c>
      <c r="C664" s="73">
        <v>1300</v>
      </c>
      <c r="D664" s="91">
        <v>1534</v>
      </c>
    </row>
    <row r="665" spans="1:4" ht="12.75">
      <c r="A665" s="89" t="s">
        <v>1272</v>
      </c>
      <c r="B665" s="13" t="s">
        <v>1273</v>
      </c>
      <c r="C665" s="73">
        <v>1810</v>
      </c>
      <c r="D665" s="91">
        <v>2135.8</v>
      </c>
    </row>
    <row r="666" spans="1:4" ht="12.75">
      <c r="A666" s="89" t="s">
        <v>1274</v>
      </c>
      <c r="B666" s="13" t="s">
        <v>1275</v>
      </c>
      <c r="C666" s="73">
        <v>2506</v>
      </c>
      <c r="D666" s="91">
        <v>2957.08</v>
      </c>
    </row>
    <row r="667" spans="1:4" ht="12.75">
      <c r="A667" s="89" t="s">
        <v>1276</v>
      </c>
      <c r="B667" s="13" t="s">
        <v>1277</v>
      </c>
      <c r="C667" s="73">
        <v>3805</v>
      </c>
      <c r="D667" s="91">
        <v>4489.900000000001</v>
      </c>
    </row>
    <row r="668" spans="1:4" ht="12.75">
      <c r="A668" s="89" t="s">
        <v>1278</v>
      </c>
      <c r="B668" s="13" t="s">
        <v>1279</v>
      </c>
      <c r="C668" s="73">
        <v>5481</v>
      </c>
      <c r="D668" s="91">
        <v>6467.58</v>
      </c>
    </row>
    <row r="669" spans="1:4" ht="12.75">
      <c r="A669" s="89" t="s">
        <v>1280</v>
      </c>
      <c r="B669" s="13" t="s">
        <v>1281</v>
      </c>
      <c r="C669" s="73">
        <v>7065</v>
      </c>
      <c r="D669" s="91">
        <v>8336.7</v>
      </c>
    </row>
    <row r="670" spans="1:4" ht="12.75">
      <c r="A670" s="89" t="s">
        <v>1282</v>
      </c>
      <c r="B670" s="13" t="s">
        <v>1283</v>
      </c>
      <c r="C670" s="73">
        <v>8445</v>
      </c>
      <c r="D670" s="91">
        <v>9965.1</v>
      </c>
    </row>
    <row r="671" spans="1:4" ht="12.75">
      <c r="A671" s="89" t="s">
        <v>1284</v>
      </c>
      <c r="B671" s="13" t="s">
        <v>1285</v>
      </c>
      <c r="C671" s="73">
        <v>9947</v>
      </c>
      <c r="D671" s="91">
        <v>11737.46</v>
      </c>
    </row>
    <row r="672" spans="1:4" ht="12.75">
      <c r="A672" s="89" t="s">
        <v>1286</v>
      </c>
      <c r="B672" s="13" t="s">
        <v>1287</v>
      </c>
      <c r="C672" s="73">
        <v>11247</v>
      </c>
      <c r="D672" s="91">
        <v>13271.46</v>
      </c>
    </row>
    <row r="673" spans="1:4" ht="12.75">
      <c r="A673" s="89" t="s">
        <v>1288</v>
      </c>
      <c r="B673" s="13" t="s">
        <v>1289</v>
      </c>
      <c r="C673" s="73">
        <v>12749</v>
      </c>
      <c r="D673" s="91">
        <v>15043.82</v>
      </c>
    </row>
    <row r="674" spans="1:4" ht="12.75">
      <c r="A674" s="89" t="s">
        <v>1290</v>
      </c>
      <c r="B674" s="13" t="s">
        <v>1291</v>
      </c>
      <c r="C674" s="73">
        <v>4751</v>
      </c>
      <c r="D674" s="91">
        <v>5606.18</v>
      </c>
    </row>
    <row r="675" spans="1:4" ht="12.75">
      <c r="A675" s="89" t="s">
        <v>1292</v>
      </c>
      <c r="B675" s="13" t="s">
        <v>1293</v>
      </c>
      <c r="C675" s="73">
        <v>6090</v>
      </c>
      <c r="D675" s="91">
        <v>7186.2</v>
      </c>
    </row>
    <row r="676" spans="1:4" ht="12.75">
      <c r="A676" s="89" t="s">
        <v>1294</v>
      </c>
      <c r="B676" s="13" t="s">
        <v>1295</v>
      </c>
      <c r="C676" s="73">
        <v>7268</v>
      </c>
      <c r="D676" s="91">
        <v>8576.24</v>
      </c>
    </row>
    <row r="677" spans="1:4" ht="12.75">
      <c r="A677" s="89" t="s">
        <v>1296</v>
      </c>
      <c r="B677" s="13" t="s">
        <v>1297</v>
      </c>
      <c r="C677" s="73">
        <v>8567</v>
      </c>
      <c r="D677" s="91">
        <v>10109.06</v>
      </c>
    </row>
    <row r="678" spans="1:4" ht="12.75">
      <c r="A678" s="89" t="s">
        <v>1298</v>
      </c>
      <c r="B678" s="13" t="s">
        <v>1299</v>
      </c>
      <c r="C678" s="73">
        <v>9866</v>
      </c>
      <c r="D678" s="91">
        <v>11641.88</v>
      </c>
    </row>
    <row r="679" spans="1:4" ht="12.75">
      <c r="A679" s="89" t="s">
        <v>1300</v>
      </c>
      <c r="B679" s="13" t="s">
        <v>1301</v>
      </c>
      <c r="C679" s="73">
        <v>13114</v>
      </c>
      <c r="D679" s="91">
        <v>15474.52</v>
      </c>
    </row>
    <row r="680" spans="1:4" ht="12.75">
      <c r="A680" s="89" t="s">
        <v>1302</v>
      </c>
      <c r="B680" s="13" t="s">
        <v>1303</v>
      </c>
      <c r="C680" s="73">
        <v>16931</v>
      </c>
      <c r="D680" s="91">
        <v>19978.58</v>
      </c>
    </row>
    <row r="681" spans="1:4" ht="12.75">
      <c r="A681" s="89" t="s">
        <v>1304</v>
      </c>
      <c r="B681" s="13" t="s">
        <v>1305</v>
      </c>
      <c r="C681" s="73">
        <v>20300</v>
      </c>
      <c r="D681" s="91">
        <v>23954</v>
      </c>
    </row>
    <row r="682" spans="1:4" ht="12.75">
      <c r="A682" s="89" t="s">
        <v>1306</v>
      </c>
      <c r="B682" s="13" t="s">
        <v>1307</v>
      </c>
      <c r="C682" s="73">
        <v>24076</v>
      </c>
      <c r="D682" s="91">
        <v>28409.68</v>
      </c>
    </row>
    <row r="683" spans="1:4" ht="12.75">
      <c r="A683" s="89" t="s">
        <v>1308</v>
      </c>
      <c r="B683" s="13" t="s">
        <v>1309</v>
      </c>
      <c r="C683" s="73">
        <v>27324</v>
      </c>
      <c r="D683" s="91">
        <v>32242.32</v>
      </c>
    </row>
    <row r="684" spans="1:4" ht="12.75">
      <c r="A684" s="89" t="s">
        <v>1310</v>
      </c>
      <c r="B684" s="13" t="s">
        <v>1311</v>
      </c>
      <c r="C684" s="73">
        <v>31262</v>
      </c>
      <c r="D684" s="91">
        <v>36889.16</v>
      </c>
    </row>
    <row r="685" spans="1:4" ht="12.75">
      <c r="A685" s="89" t="s">
        <v>1312</v>
      </c>
      <c r="B685" s="13" t="s">
        <v>1313</v>
      </c>
      <c r="C685" s="73">
        <v>20544</v>
      </c>
      <c r="D685" s="91">
        <v>24241.92</v>
      </c>
    </row>
    <row r="686" spans="1:4" ht="12.75">
      <c r="A686" s="89" t="s">
        <v>1314</v>
      </c>
      <c r="B686" s="13" t="s">
        <v>1315</v>
      </c>
      <c r="C686" s="73">
        <v>25822</v>
      </c>
      <c r="D686" s="91">
        <v>30469.96</v>
      </c>
    </row>
    <row r="687" spans="1:4" ht="12.75">
      <c r="A687" s="89" t="s">
        <v>1316</v>
      </c>
      <c r="B687" s="13" t="s">
        <v>1317</v>
      </c>
      <c r="C687" s="73">
        <v>30166</v>
      </c>
      <c r="D687" s="91">
        <v>35595.88</v>
      </c>
    </row>
    <row r="688" spans="1:4" ht="12.75">
      <c r="A688" s="89" t="s">
        <v>1318</v>
      </c>
      <c r="B688" s="13" t="s">
        <v>1319</v>
      </c>
      <c r="C688" s="73">
        <v>35363</v>
      </c>
      <c r="D688" s="91">
        <v>41728.340000000004</v>
      </c>
    </row>
    <row r="689" spans="1:4" ht="12.75">
      <c r="A689" s="89" t="s">
        <v>1320</v>
      </c>
      <c r="B689" s="13" t="s">
        <v>1321</v>
      </c>
      <c r="C689" s="73">
        <v>35079</v>
      </c>
      <c r="D689" s="91">
        <v>41393.22</v>
      </c>
    </row>
    <row r="690" spans="1:4" ht="12.75">
      <c r="A690" s="89" t="s">
        <v>1322</v>
      </c>
      <c r="B690" s="13" t="s">
        <v>1323</v>
      </c>
      <c r="C690" s="73">
        <v>44376</v>
      </c>
      <c r="D690" s="91">
        <v>52363.68</v>
      </c>
    </row>
    <row r="691" spans="1:4" ht="12.75">
      <c r="A691" s="89" t="s">
        <v>1324</v>
      </c>
      <c r="B691" s="13" t="s">
        <v>1325</v>
      </c>
      <c r="C691" s="73">
        <v>49005</v>
      </c>
      <c r="D691" s="91">
        <v>57825.9</v>
      </c>
    </row>
    <row r="692" spans="1:4" ht="12.75">
      <c r="A692" s="89" t="s">
        <v>1326</v>
      </c>
      <c r="B692" s="13" t="s">
        <v>1327</v>
      </c>
      <c r="C692" s="73">
        <v>54201</v>
      </c>
      <c r="D692" s="91">
        <v>63957.18</v>
      </c>
    </row>
    <row r="693" spans="1:4" ht="12.75">
      <c r="A693" s="89" t="s">
        <v>1328</v>
      </c>
      <c r="B693" s="13" t="s">
        <v>1329</v>
      </c>
      <c r="C693" s="73">
        <v>1372</v>
      </c>
      <c r="D693" s="91">
        <v>1618.96</v>
      </c>
    </row>
    <row r="694" spans="1:4" ht="12.75">
      <c r="A694" s="89" t="s">
        <v>1330</v>
      </c>
      <c r="B694" s="13" t="s">
        <v>1331</v>
      </c>
      <c r="C694" s="73">
        <v>4466</v>
      </c>
      <c r="D694" s="91">
        <v>5269.88</v>
      </c>
    </row>
    <row r="695" spans="1:4" ht="12.75">
      <c r="A695" s="89" t="s">
        <v>1332</v>
      </c>
      <c r="B695" s="13" t="s">
        <v>1333</v>
      </c>
      <c r="C695" s="73">
        <v>3599</v>
      </c>
      <c r="D695" s="91">
        <v>4246.82</v>
      </c>
    </row>
    <row r="696" spans="1:4" ht="12.75">
      <c r="A696" s="89" t="s">
        <v>1334</v>
      </c>
      <c r="B696" s="13" t="s">
        <v>1335</v>
      </c>
      <c r="C696" s="73">
        <v>3988.4</v>
      </c>
      <c r="D696" s="91">
        <v>4706.32</v>
      </c>
    </row>
    <row r="697" spans="1:4" ht="12.75">
      <c r="A697" s="89" t="s">
        <v>1336</v>
      </c>
      <c r="B697" s="13" t="s">
        <v>1337</v>
      </c>
      <c r="C697" s="73">
        <v>6045</v>
      </c>
      <c r="D697" s="91">
        <v>7133.1</v>
      </c>
    </row>
    <row r="698" spans="1:4" ht="12.75">
      <c r="A698" s="89" t="s">
        <v>1338</v>
      </c>
      <c r="B698" s="13" t="s">
        <v>1339</v>
      </c>
      <c r="C698" s="73">
        <v>6800.35</v>
      </c>
      <c r="D698" s="91">
        <v>8024.42</v>
      </c>
    </row>
    <row r="699" spans="1:4" ht="12.75">
      <c r="A699" s="89" t="s">
        <v>1340</v>
      </c>
      <c r="B699" s="13" t="s">
        <v>1341</v>
      </c>
      <c r="C699" s="73">
        <v>934</v>
      </c>
      <c r="D699" s="91">
        <v>1102.1200000000001</v>
      </c>
    </row>
    <row r="700" spans="1:4" ht="12.75">
      <c r="A700" s="89" t="s">
        <v>1342</v>
      </c>
      <c r="B700" s="13" t="s">
        <v>1343</v>
      </c>
      <c r="C700" s="73">
        <v>853</v>
      </c>
      <c r="D700" s="91">
        <v>1006.5400000000001</v>
      </c>
    </row>
    <row r="701" spans="1:4" ht="12.75">
      <c r="A701" s="89" t="s">
        <v>1344</v>
      </c>
      <c r="B701" s="13" t="s">
        <v>1345</v>
      </c>
      <c r="C701" s="73">
        <v>934</v>
      </c>
      <c r="D701" s="91">
        <v>1102.1200000000001</v>
      </c>
    </row>
    <row r="702" spans="1:4" ht="12.75">
      <c r="A702" s="89" t="s">
        <v>1346</v>
      </c>
      <c r="B702" s="13" t="s">
        <v>1347</v>
      </c>
      <c r="C702" s="73">
        <v>853</v>
      </c>
      <c r="D702" s="91">
        <v>1006.5400000000001</v>
      </c>
    </row>
    <row r="703" spans="1:4" ht="12.75">
      <c r="A703" s="89" t="s">
        <v>1348</v>
      </c>
      <c r="B703" s="13" t="s">
        <v>1349</v>
      </c>
      <c r="C703" s="73">
        <v>1949</v>
      </c>
      <c r="D703" s="91">
        <v>2299.82</v>
      </c>
    </row>
    <row r="704" spans="1:4" ht="12.75">
      <c r="A704" s="89" t="s">
        <v>1350</v>
      </c>
      <c r="B704" s="13" t="s">
        <v>1351</v>
      </c>
      <c r="C704" s="73">
        <v>1665</v>
      </c>
      <c r="D704" s="91">
        <v>1964.7</v>
      </c>
    </row>
    <row r="705" spans="1:4" ht="12.75">
      <c r="A705" s="89" t="s">
        <v>1352</v>
      </c>
      <c r="B705" s="13" t="s">
        <v>1353</v>
      </c>
      <c r="C705" s="73">
        <v>1949</v>
      </c>
      <c r="D705" s="91">
        <v>2299.82</v>
      </c>
    </row>
    <row r="706" spans="1:4" ht="12.75">
      <c r="A706" s="89" t="s">
        <v>1354</v>
      </c>
      <c r="B706" s="13" t="s">
        <v>1355</v>
      </c>
      <c r="C706" s="73">
        <v>1665</v>
      </c>
      <c r="D706" s="91">
        <v>1964.7</v>
      </c>
    </row>
    <row r="707" spans="1:4" ht="12.75">
      <c r="A707" s="89" t="s">
        <v>1356</v>
      </c>
      <c r="B707" s="13" t="s">
        <v>1357</v>
      </c>
      <c r="C707" s="73">
        <v>3898</v>
      </c>
      <c r="D707" s="91">
        <v>4599.64</v>
      </c>
    </row>
    <row r="708" spans="1:4" ht="12.75">
      <c r="A708" s="89" t="s">
        <v>1358</v>
      </c>
      <c r="B708" s="13" t="s">
        <v>1359</v>
      </c>
      <c r="C708" s="73">
        <v>3614</v>
      </c>
      <c r="D708" s="91">
        <v>4264.52</v>
      </c>
    </row>
    <row r="709" spans="1:4" ht="12.75">
      <c r="A709" s="89" t="s">
        <v>1360</v>
      </c>
      <c r="B709" s="13" t="s">
        <v>1361</v>
      </c>
      <c r="C709" s="73">
        <v>3898</v>
      </c>
      <c r="D709" s="91">
        <v>4599.64</v>
      </c>
    </row>
    <row r="710" spans="1:4" ht="12.75">
      <c r="A710" s="89" t="s">
        <v>1362</v>
      </c>
      <c r="B710" s="13" t="s">
        <v>1363</v>
      </c>
      <c r="C710" s="73">
        <v>3614</v>
      </c>
      <c r="D710" s="91">
        <v>4264.52</v>
      </c>
    </row>
    <row r="711" spans="1:4" ht="12.75">
      <c r="A711" s="89" t="s">
        <v>1364</v>
      </c>
      <c r="B711" s="13" t="s">
        <v>1365</v>
      </c>
      <c r="C711" s="73">
        <v>9907</v>
      </c>
      <c r="D711" s="91">
        <v>11690.26</v>
      </c>
    </row>
    <row r="712" spans="1:4" ht="12.75">
      <c r="A712" s="89" t="s">
        <v>1366</v>
      </c>
      <c r="B712" s="13" t="s">
        <v>1367</v>
      </c>
      <c r="C712" s="73">
        <v>9704</v>
      </c>
      <c r="D712" s="91">
        <v>11450.72</v>
      </c>
    </row>
    <row r="713" spans="1:4" ht="12.75">
      <c r="A713" s="89" t="s">
        <v>1368</v>
      </c>
      <c r="B713" s="13" t="s">
        <v>1369</v>
      </c>
      <c r="C713" s="73">
        <v>9907</v>
      </c>
      <c r="D713" s="91">
        <v>11690.26</v>
      </c>
    </row>
    <row r="714" spans="1:4" ht="12.75">
      <c r="A714" s="89" t="s">
        <v>1370</v>
      </c>
      <c r="B714" s="13" t="s">
        <v>1371</v>
      </c>
      <c r="C714" s="73">
        <v>9704</v>
      </c>
      <c r="D714" s="91">
        <v>11450.72</v>
      </c>
    </row>
    <row r="715" spans="1:4" ht="12.75">
      <c r="A715" s="89" t="s">
        <v>1372</v>
      </c>
      <c r="B715" s="89" t="s">
        <v>1373</v>
      </c>
      <c r="C715" s="73">
        <v>1746</v>
      </c>
      <c r="D715" s="91">
        <v>2060.28</v>
      </c>
    </row>
    <row r="716" spans="1:4" ht="12.75">
      <c r="A716" s="13" t="s">
        <v>1374</v>
      </c>
      <c r="B716" s="13" t="s">
        <v>1375</v>
      </c>
      <c r="C716" s="73">
        <v>2071</v>
      </c>
      <c r="D716" s="91">
        <v>2443.78</v>
      </c>
    </row>
    <row r="717" spans="1:4" ht="12.75">
      <c r="A717" s="13" t="s">
        <v>1376</v>
      </c>
      <c r="B717" s="13" t="s">
        <v>1377</v>
      </c>
      <c r="C717" s="73">
        <v>2193</v>
      </c>
      <c r="D717" s="91">
        <v>2587.7400000000002</v>
      </c>
    </row>
    <row r="718" spans="1:4" ht="12.75">
      <c r="A718" s="13" t="s">
        <v>1378</v>
      </c>
      <c r="B718" s="13" t="s">
        <v>1379</v>
      </c>
      <c r="C718" s="73">
        <v>2233</v>
      </c>
      <c r="D718" s="91">
        <v>2634.94</v>
      </c>
    </row>
    <row r="719" spans="1:4" ht="12.75">
      <c r="A719" s="13" t="s">
        <v>1380</v>
      </c>
      <c r="B719" s="13" t="s">
        <v>1381</v>
      </c>
      <c r="C719" s="73">
        <v>2639</v>
      </c>
      <c r="D719" s="91">
        <v>3114.02</v>
      </c>
    </row>
    <row r="720" spans="1:4" ht="12.75">
      <c r="A720" s="13" t="s">
        <v>1382</v>
      </c>
      <c r="B720" s="13" t="s">
        <v>1383</v>
      </c>
      <c r="C720" s="73">
        <v>3248</v>
      </c>
      <c r="D720" s="91">
        <v>3832.64</v>
      </c>
    </row>
    <row r="721" spans="1:4" ht="12.75">
      <c r="A721" s="13" t="s">
        <v>1384</v>
      </c>
      <c r="B721" s="13" t="s">
        <v>1385</v>
      </c>
      <c r="C721" s="73">
        <v>4060</v>
      </c>
      <c r="D721" s="91">
        <v>4790.8</v>
      </c>
    </row>
    <row r="722" spans="1:4" ht="12.75">
      <c r="A722" s="13" t="s">
        <v>1386</v>
      </c>
      <c r="B722" s="13" t="s">
        <v>1387</v>
      </c>
      <c r="C722" s="73">
        <v>4345</v>
      </c>
      <c r="D722" s="91">
        <v>5127.1</v>
      </c>
    </row>
    <row r="723" spans="1:4" ht="12.75">
      <c r="A723" s="13" t="s">
        <v>1388</v>
      </c>
      <c r="B723" s="13" t="s">
        <v>1389</v>
      </c>
      <c r="C723" s="73">
        <v>4629</v>
      </c>
      <c r="D723" s="91">
        <v>5462.22</v>
      </c>
    </row>
    <row r="724" spans="1:4" ht="12.75">
      <c r="A724" s="13" t="s">
        <v>1390</v>
      </c>
      <c r="B724" s="13" t="s">
        <v>1391</v>
      </c>
      <c r="C724" s="73" t="s">
        <v>458</v>
      </c>
      <c r="D724" s="91"/>
    </row>
    <row r="725" spans="1:4" ht="12.75">
      <c r="A725" s="13" t="s">
        <v>1392</v>
      </c>
      <c r="B725" s="13" t="s">
        <v>1393</v>
      </c>
      <c r="C725" s="73" t="s">
        <v>458</v>
      </c>
      <c r="D725" s="91"/>
    </row>
    <row r="726" spans="1:4" ht="12.75">
      <c r="A726" s="13" t="s">
        <v>1394</v>
      </c>
      <c r="B726" s="13" t="s">
        <v>1395</v>
      </c>
      <c r="C726" s="73">
        <v>569</v>
      </c>
      <c r="D726" s="91">
        <v>671.42</v>
      </c>
    </row>
    <row r="727" spans="1:4" ht="12.75">
      <c r="A727" s="89" t="s">
        <v>1396</v>
      </c>
      <c r="B727" s="89" t="s">
        <v>1397</v>
      </c>
      <c r="C727" s="73" t="s">
        <v>458</v>
      </c>
      <c r="D727" s="91"/>
    </row>
    <row r="728" spans="1:4" ht="12.75">
      <c r="A728" s="89" t="s">
        <v>1398</v>
      </c>
      <c r="B728" s="89" t="s">
        <v>1399</v>
      </c>
      <c r="C728" s="73" t="s">
        <v>458</v>
      </c>
      <c r="D728" s="91"/>
    </row>
    <row r="729" spans="1:4" ht="12.75">
      <c r="A729" s="89" t="s">
        <v>1400</v>
      </c>
      <c r="B729" s="89" t="s">
        <v>1401</v>
      </c>
      <c r="C729" s="73" t="s">
        <v>458</v>
      </c>
      <c r="D729" s="91"/>
    </row>
    <row r="730" spans="1:4" ht="12.75">
      <c r="A730" s="89"/>
      <c r="B730" s="89"/>
      <c r="C730" s="73"/>
      <c r="D730" s="91"/>
    </row>
    <row r="731" spans="1:4" ht="12.75">
      <c r="A731" s="89" t="s">
        <v>1402</v>
      </c>
      <c r="B731" s="89" t="s">
        <v>1403</v>
      </c>
      <c r="C731" s="73" t="s">
        <v>458</v>
      </c>
      <c r="D731" s="91"/>
    </row>
    <row r="732" spans="1:4" ht="12.75">
      <c r="A732" s="89" t="s">
        <v>1404</v>
      </c>
      <c r="B732" s="89" t="s">
        <v>1405</v>
      </c>
      <c r="C732" s="73">
        <v>413</v>
      </c>
      <c r="D732" s="91">
        <v>487.34</v>
      </c>
    </row>
    <row r="733" spans="1:4" ht="12.75">
      <c r="A733" s="89" t="s">
        <v>1406</v>
      </c>
      <c r="B733" s="89" t="s">
        <v>1407</v>
      </c>
      <c r="C733" s="73">
        <v>718</v>
      </c>
      <c r="D733" s="91">
        <v>847.24</v>
      </c>
    </row>
    <row r="734" spans="1:4" ht="12.75">
      <c r="A734" s="89" t="s">
        <v>1408</v>
      </c>
      <c r="B734" s="89" t="s">
        <v>1409</v>
      </c>
      <c r="C734" s="73">
        <v>986</v>
      </c>
      <c r="D734" s="91">
        <v>1163.48</v>
      </c>
    </row>
    <row r="735" spans="1:4" ht="12.75">
      <c r="A735" s="89" t="s">
        <v>1410</v>
      </c>
      <c r="B735" s="89" t="s">
        <v>1411</v>
      </c>
      <c r="C735" s="73">
        <v>2617</v>
      </c>
      <c r="D735" s="91">
        <v>3088.06</v>
      </c>
    </row>
    <row r="736" spans="1:4" ht="12.75">
      <c r="A736" s="89"/>
      <c r="B736" s="89" t="s">
        <v>1412</v>
      </c>
      <c r="C736" s="73" t="s">
        <v>458</v>
      </c>
      <c r="D736" s="91"/>
    </row>
    <row r="737" spans="1:4" ht="12.75">
      <c r="A737" s="89" t="s">
        <v>1413</v>
      </c>
      <c r="B737" s="89" t="s">
        <v>1414</v>
      </c>
      <c r="C737" s="73">
        <v>3767</v>
      </c>
      <c r="D737" s="91">
        <v>4445.06</v>
      </c>
    </row>
    <row r="738" spans="1:4" ht="12.75">
      <c r="A738" s="89" t="s">
        <v>1415</v>
      </c>
      <c r="B738" s="89" t="s">
        <v>1416</v>
      </c>
      <c r="C738" s="73">
        <v>3767</v>
      </c>
      <c r="D738" s="91">
        <v>4445.06</v>
      </c>
    </row>
    <row r="739" spans="1:4" ht="12.75">
      <c r="A739" s="89" t="s">
        <v>1417</v>
      </c>
      <c r="B739" s="89" t="s">
        <v>1418</v>
      </c>
      <c r="C739" s="73">
        <v>782</v>
      </c>
      <c r="D739" s="91">
        <v>922.76</v>
      </c>
    </row>
    <row r="740" spans="1:4" ht="12.75">
      <c r="A740" s="89" t="s">
        <v>1419</v>
      </c>
      <c r="B740" s="89" t="s">
        <v>1420</v>
      </c>
      <c r="C740" s="73">
        <v>778</v>
      </c>
      <c r="D740" s="91">
        <v>918.04</v>
      </c>
    </row>
    <row r="741" spans="1:4" ht="12.75">
      <c r="A741" s="93" t="s">
        <v>1421</v>
      </c>
      <c r="B741" s="93"/>
      <c r="C741" s="93"/>
      <c r="D741" s="93"/>
    </row>
    <row r="742" spans="1:4" ht="13.5">
      <c r="A742" s="94">
        <v>442</v>
      </c>
      <c r="B742" s="13" t="s">
        <v>1422</v>
      </c>
      <c r="C742" s="73">
        <v>114</v>
      </c>
      <c r="D742" s="15">
        <f>C742*1.18</f>
        <v>134.51999999999998</v>
      </c>
    </row>
    <row r="743" spans="1:4" ht="13.5">
      <c r="A743" s="94">
        <v>443</v>
      </c>
      <c r="B743" s="13" t="s">
        <v>1423</v>
      </c>
      <c r="C743" s="73">
        <v>76.8</v>
      </c>
      <c r="D743" s="15">
        <f>C743*1.18</f>
        <v>90.624</v>
      </c>
    </row>
    <row r="744" spans="1:4" ht="13.5">
      <c r="A744" s="94">
        <v>444</v>
      </c>
      <c r="B744" s="13" t="s">
        <v>1424</v>
      </c>
      <c r="C744" s="73">
        <v>49.2</v>
      </c>
      <c r="D744" s="15">
        <f>C744*1.18</f>
        <v>58.056</v>
      </c>
    </row>
    <row r="745" spans="1:4" ht="13.5">
      <c r="A745" s="94">
        <v>445</v>
      </c>
      <c r="B745" s="13" t="s">
        <v>1425</v>
      </c>
      <c r="C745" s="73">
        <v>73.2</v>
      </c>
      <c r="D745" s="15">
        <f>C745*1.18</f>
        <v>86.376</v>
      </c>
    </row>
    <row r="746" spans="1:4" ht="13.5">
      <c r="A746" s="94">
        <v>446</v>
      </c>
      <c r="B746" s="13" t="s">
        <v>1426</v>
      </c>
      <c r="C746" s="73">
        <v>93.6</v>
      </c>
      <c r="D746" s="15">
        <f>C746*1.18</f>
        <v>110.44800000000001</v>
      </c>
    </row>
    <row r="747" spans="1:4" ht="13.5">
      <c r="A747" s="13" t="s">
        <v>1427</v>
      </c>
      <c r="B747" s="13" t="s">
        <v>1428</v>
      </c>
      <c r="C747" s="73">
        <v>146.4</v>
      </c>
      <c r="D747" s="15">
        <f>C747*1.18</f>
        <v>172.752</v>
      </c>
    </row>
    <row r="748" spans="1:4" ht="13.5">
      <c r="A748" s="13" t="s">
        <v>1429</v>
      </c>
      <c r="B748" s="13" t="s">
        <v>1430</v>
      </c>
      <c r="C748" s="73">
        <v>150</v>
      </c>
      <c r="D748" s="15">
        <f>C748*1.18</f>
        <v>177</v>
      </c>
    </row>
    <row r="749" spans="1:4" ht="13.5">
      <c r="A749" s="13" t="s">
        <v>1431</v>
      </c>
      <c r="B749" s="13" t="s">
        <v>1432</v>
      </c>
      <c r="C749" s="73">
        <v>100</v>
      </c>
      <c r="D749" s="15">
        <f>C749*1.18</f>
        <v>118</v>
      </c>
    </row>
    <row r="750" spans="1:4" ht="13.5">
      <c r="A750" s="13" t="s">
        <v>1433</v>
      </c>
      <c r="B750" s="13" t="s">
        <v>1434</v>
      </c>
      <c r="C750" s="73">
        <v>100</v>
      </c>
      <c r="D750" s="15">
        <f>C750*1.18</f>
        <v>118</v>
      </c>
    </row>
    <row r="751" spans="1:4" ht="13.5">
      <c r="A751" s="13" t="s">
        <v>1435</v>
      </c>
      <c r="B751" s="13" t="s">
        <v>1436</v>
      </c>
      <c r="C751" s="73">
        <v>100</v>
      </c>
      <c r="D751" s="15">
        <f>C751*1.18</f>
        <v>118</v>
      </c>
    </row>
    <row r="752" spans="1:4" ht="13.5">
      <c r="A752" s="13" t="s">
        <v>1437</v>
      </c>
      <c r="B752" s="13" t="s">
        <v>1438</v>
      </c>
      <c r="C752" s="73">
        <v>100</v>
      </c>
      <c r="D752" s="15">
        <f>C752*1.18</f>
        <v>118</v>
      </c>
    </row>
    <row r="753" spans="1:4" ht="13.5">
      <c r="A753" s="13" t="s">
        <v>1439</v>
      </c>
      <c r="B753" s="13" t="s">
        <v>1440</v>
      </c>
      <c r="C753" s="73">
        <v>100</v>
      </c>
      <c r="D753" s="15">
        <f>C753*1.18</f>
        <v>118</v>
      </c>
    </row>
    <row r="754" spans="1:4" ht="13.5">
      <c r="A754" s="13" t="s">
        <v>1441</v>
      </c>
      <c r="B754" s="13" t="s">
        <v>1442</v>
      </c>
      <c r="C754" s="73">
        <v>100</v>
      </c>
      <c r="D754" s="15">
        <f>C754*1.18</f>
        <v>118</v>
      </c>
    </row>
    <row r="755" spans="1:4" ht="13.5">
      <c r="A755" s="13" t="s">
        <v>1443</v>
      </c>
      <c r="B755" s="13" t="s">
        <v>1444</v>
      </c>
      <c r="C755" s="73">
        <v>120</v>
      </c>
      <c r="D755" s="15">
        <f>C755*1.18</f>
        <v>141.6</v>
      </c>
    </row>
    <row r="756" spans="1:4" ht="13.5">
      <c r="A756" s="13" t="s">
        <v>1445</v>
      </c>
      <c r="B756" s="13" t="s">
        <v>1446</v>
      </c>
      <c r="C756" s="73">
        <v>120</v>
      </c>
      <c r="D756" s="15">
        <f>C756*1.18</f>
        <v>141.6</v>
      </c>
    </row>
    <row r="757" spans="1:4" ht="13.5">
      <c r="A757" s="13" t="s">
        <v>1447</v>
      </c>
      <c r="B757" s="13" t="s">
        <v>1448</v>
      </c>
      <c r="C757" s="73">
        <v>120</v>
      </c>
      <c r="D757" s="15">
        <f>C757*1.18</f>
        <v>141.6</v>
      </c>
    </row>
    <row r="758" spans="1:4" ht="13.5">
      <c r="A758" s="13" t="s">
        <v>1449</v>
      </c>
      <c r="B758" s="13" t="s">
        <v>1450</v>
      </c>
      <c r="C758" s="73">
        <v>120</v>
      </c>
      <c r="D758" s="15">
        <f>C758*1.18</f>
        <v>141.6</v>
      </c>
    </row>
    <row r="759" spans="1:4" ht="13.5">
      <c r="A759" s="13" t="s">
        <v>1451</v>
      </c>
      <c r="B759" s="13" t="s">
        <v>1452</v>
      </c>
      <c r="C759" s="73">
        <v>120</v>
      </c>
      <c r="D759" s="15">
        <f>C759*1.18</f>
        <v>141.6</v>
      </c>
    </row>
    <row r="760" spans="1:4" ht="13.5">
      <c r="A760" s="13" t="s">
        <v>1453</v>
      </c>
      <c r="B760" s="13" t="s">
        <v>1454</v>
      </c>
      <c r="C760" s="73">
        <v>120</v>
      </c>
      <c r="D760" s="15">
        <f>C760*1.18</f>
        <v>141.6</v>
      </c>
    </row>
    <row r="761" spans="1:4" ht="13.5">
      <c r="A761" s="13" t="s">
        <v>1455</v>
      </c>
      <c r="B761" s="13" t="s">
        <v>1456</v>
      </c>
      <c r="C761" s="73">
        <v>120</v>
      </c>
      <c r="D761" s="15">
        <f>C761*1.18</f>
        <v>141.6</v>
      </c>
    </row>
    <row r="762" spans="1:4" ht="13.5">
      <c r="A762" s="13" t="s">
        <v>1457</v>
      </c>
      <c r="B762" s="13" t="s">
        <v>1458</v>
      </c>
      <c r="C762" s="73">
        <v>150</v>
      </c>
      <c r="D762" s="15">
        <f>C762*1.18</f>
        <v>177</v>
      </c>
    </row>
    <row r="763" spans="1:4" ht="13.5">
      <c r="A763" s="13" t="s">
        <v>1459</v>
      </c>
      <c r="B763" s="13" t="s">
        <v>1460</v>
      </c>
      <c r="C763" s="73">
        <v>150</v>
      </c>
      <c r="D763" s="15">
        <f>C763*1.18</f>
        <v>177</v>
      </c>
    </row>
    <row r="764" spans="1:4" ht="13.5">
      <c r="A764" s="13" t="s">
        <v>1461</v>
      </c>
      <c r="B764" s="13" t="s">
        <v>1462</v>
      </c>
      <c r="C764" s="73">
        <v>150</v>
      </c>
      <c r="D764" s="15">
        <f>C764*1.18</f>
        <v>177</v>
      </c>
    </row>
    <row r="765" spans="1:4" ht="13.5">
      <c r="A765" s="13" t="s">
        <v>1463</v>
      </c>
      <c r="B765" s="13" t="s">
        <v>1464</v>
      </c>
      <c r="C765" s="73">
        <v>150</v>
      </c>
      <c r="D765" s="15">
        <f>C765*1.18</f>
        <v>177</v>
      </c>
    </row>
    <row r="766" spans="1:4" ht="13.5">
      <c r="A766" s="13" t="s">
        <v>1465</v>
      </c>
      <c r="B766" s="13" t="s">
        <v>1466</v>
      </c>
      <c r="C766" s="73">
        <v>150</v>
      </c>
      <c r="D766" s="15">
        <f>C766*1.18</f>
        <v>177</v>
      </c>
    </row>
    <row r="767" spans="1:4" ht="13.5">
      <c r="A767" s="13" t="s">
        <v>1467</v>
      </c>
      <c r="B767" s="13" t="s">
        <v>1468</v>
      </c>
      <c r="C767" s="73">
        <v>150</v>
      </c>
      <c r="D767" s="15">
        <f>C767*1.18</f>
        <v>177</v>
      </c>
    </row>
    <row r="768" spans="1:4" ht="13.5">
      <c r="A768" s="13" t="s">
        <v>1469</v>
      </c>
      <c r="B768" s="13" t="s">
        <v>1470</v>
      </c>
      <c r="C768" s="73">
        <v>150</v>
      </c>
      <c r="D768" s="15">
        <f>C768*1.18</f>
        <v>177</v>
      </c>
    </row>
    <row r="769" spans="1:4" ht="13.5">
      <c r="A769" s="13" t="s">
        <v>1471</v>
      </c>
      <c r="B769" s="13" t="s">
        <v>1472</v>
      </c>
      <c r="C769" s="73">
        <v>150</v>
      </c>
      <c r="D769" s="15">
        <f>C769*1.18</f>
        <v>177</v>
      </c>
    </row>
    <row r="770" spans="1:4" ht="13.5">
      <c r="A770" s="13" t="s">
        <v>1473</v>
      </c>
      <c r="B770" s="13" t="s">
        <v>1474</v>
      </c>
      <c r="C770" s="73">
        <v>150</v>
      </c>
      <c r="D770" s="15">
        <f>C770*1.18</f>
        <v>177</v>
      </c>
    </row>
    <row r="771" spans="1:4" ht="13.5">
      <c r="A771" s="13" t="s">
        <v>1475</v>
      </c>
      <c r="B771" s="13" t="s">
        <v>1476</v>
      </c>
      <c r="C771" s="73">
        <v>150</v>
      </c>
      <c r="D771" s="15">
        <f>C771*1.18</f>
        <v>177</v>
      </c>
    </row>
    <row r="772" spans="1:4" ht="12.75">
      <c r="A772" s="27" t="s">
        <v>1477</v>
      </c>
      <c r="B772" s="27"/>
      <c r="C772" s="27"/>
      <c r="D772" s="27"/>
    </row>
    <row r="773" spans="1:4" ht="13.5">
      <c r="A773" s="13" t="s">
        <v>1478</v>
      </c>
      <c r="B773" s="13" t="s">
        <v>1479</v>
      </c>
      <c r="C773" s="91">
        <v>2670.5</v>
      </c>
      <c r="D773" s="15">
        <f>C773*1.18</f>
        <v>3151.19</v>
      </c>
    </row>
    <row r="774" spans="1:4" ht="13.5">
      <c r="A774" s="13" t="s">
        <v>1480</v>
      </c>
      <c r="B774" s="13" t="s">
        <v>1481</v>
      </c>
      <c r="C774" s="91">
        <v>2670.5</v>
      </c>
      <c r="D774" s="15">
        <f>C774*1.18</f>
        <v>3151.19</v>
      </c>
    </row>
    <row r="775" spans="1:4" ht="13.5">
      <c r="A775" s="13" t="s">
        <v>1482</v>
      </c>
      <c r="B775" s="13" t="s">
        <v>1483</v>
      </c>
      <c r="C775" s="91">
        <v>2670.5</v>
      </c>
      <c r="D775" s="15">
        <f>C775*1.18</f>
        <v>3151.19</v>
      </c>
    </row>
    <row r="776" spans="1:4" ht="13.5">
      <c r="A776" s="13" t="s">
        <v>1484</v>
      </c>
      <c r="B776" s="13" t="s">
        <v>1485</v>
      </c>
      <c r="C776" s="91">
        <v>2670.5</v>
      </c>
      <c r="D776" s="15">
        <f>C776*1.18</f>
        <v>3151.19</v>
      </c>
    </row>
    <row r="777" spans="1:4" ht="13.5">
      <c r="A777" s="13" t="s">
        <v>1486</v>
      </c>
      <c r="B777" s="13" t="s">
        <v>1487</v>
      </c>
      <c r="C777" s="91">
        <v>2670.5</v>
      </c>
      <c r="D777" s="15">
        <f>C777*1.18</f>
        <v>3151.19</v>
      </c>
    </row>
    <row r="778" spans="1:4" ht="13.5">
      <c r="A778" s="13" t="s">
        <v>1488</v>
      </c>
      <c r="B778" s="13" t="s">
        <v>1489</v>
      </c>
      <c r="C778" s="91">
        <v>2670.5</v>
      </c>
      <c r="D778" s="15">
        <f>C778*1.18</f>
        <v>3151.19</v>
      </c>
    </row>
    <row r="779" spans="1:4" ht="13.5">
      <c r="A779" s="13" t="s">
        <v>1490</v>
      </c>
      <c r="B779" s="13" t="s">
        <v>1491</v>
      </c>
      <c r="C779" s="91">
        <v>2670.5</v>
      </c>
      <c r="D779" s="15">
        <f>C779*1.18</f>
        <v>3151.19</v>
      </c>
    </row>
    <row r="780" spans="1:4" ht="13.5">
      <c r="A780" s="13" t="s">
        <v>1492</v>
      </c>
      <c r="B780" s="13" t="s">
        <v>1493</v>
      </c>
      <c r="C780" s="91">
        <v>2670.5</v>
      </c>
      <c r="D780" s="15">
        <f>C780*1.18</f>
        <v>3151.19</v>
      </c>
    </row>
    <row r="781" spans="1:4" ht="13.5">
      <c r="A781" s="13" t="s">
        <v>1494</v>
      </c>
      <c r="B781" s="13" t="s">
        <v>1495</v>
      </c>
      <c r="C781" s="91">
        <v>2295</v>
      </c>
      <c r="D781" s="15">
        <f>C781*1.18</f>
        <v>2708.1</v>
      </c>
    </row>
    <row r="782" spans="1:4" ht="13.5">
      <c r="A782" s="13" t="s">
        <v>1496</v>
      </c>
      <c r="B782" s="13" t="s">
        <v>1497</v>
      </c>
      <c r="C782" s="91">
        <v>2295</v>
      </c>
      <c r="D782" s="15">
        <f>C782*1.18</f>
        <v>2708.1</v>
      </c>
    </row>
    <row r="783" spans="1:4" ht="13.5">
      <c r="A783" s="13" t="s">
        <v>1498</v>
      </c>
      <c r="B783" s="13" t="s">
        <v>1499</v>
      </c>
      <c r="C783" s="91">
        <v>2295</v>
      </c>
      <c r="D783" s="15">
        <f>C783*1.18</f>
        <v>2708.1</v>
      </c>
    </row>
    <row r="784" spans="1:4" ht="13.5">
      <c r="A784" s="13" t="s">
        <v>1500</v>
      </c>
      <c r="B784" s="13" t="s">
        <v>1501</v>
      </c>
      <c r="C784" s="91">
        <v>2295</v>
      </c>
      <c r="D784" s="15">
        <f>C784*1.18</f>
        <v>2708.1</v>
      </c>
    </row>
    <row r="785" spans="1:4" ht="13.5">
      <c r="A785" s="13" t="s">
        <v>1502</v>
      </c>
      <c r="B785" s="13" t="s">
        <v>1503</v>
      </c>
      <c r="C785" s="91">
        <v>2295</v>
      </c>
      <c r="D785" s="15">
        <f>C785*1.18</f>
        <v>2708.1</v>
      </c>
    </row>
    <row r="786" spans="1:4" ht="13.5">
      <c r="A786" s="13" t="s">
        <v>1504</v>
      </c>
      <c r="B786" s="13" t="s">
        <v>1505</v>
      </c>
      <c r="C786" s="91">
        <v>2295</v>
      </c>
      <c r="D786" s="15">
        <f>C786*1.18</f>
        <v>2708.1</v>
      </c>
    </row>
    <row r="787" spans="1:4" ht="13.5">
      <c r="A787" s="13" t="s">
        <v>1506</v>
      </c>
      <c r="B787" s="13" t="s">
        <v>1507</v>
      </c>
      <c r="C787" s="91">
        <v>2295</v>
      </c>
      <c r="D787" s="15">
        <f>C787*1.18</f>
        <v>2708.1</v>
      </c>
    </row>
    <row r="788" spans="1:4" ht="13.5">
      <c r="A788" s="13" t="s">
        <v>1508</v>
      </c>
      <c r="B788" s="13" t="s">
        <v>1509</v>
      </c>
      <c r="C788" s="91">
        <v>2295</v>
      </c>
      <c r="D788" s="15">
        <f>C788*1.18</f>
        <v>2708.1</v>
      </c>
    </row>
    <row r="789" spans="1:4" ht="13.5">
      <c r="A789" s="13" t="s">
        <v>1510</v>
      </c>
      <c r="B789" s="13" t="s">
        <v>1511</v>
      </c>
      <c r="C789" s="91">
        <v>3050</v>
      </c>
      <c r="D789" s="15">
        <f>C789*1.18</f>
        <v>3599</v>
      </c>
    </row>
    <row r="790" spans="1:4" ht="13.5">
      <c r="A790" s="13" t="s">
        <v>1512</v>
      </c>
      <c r="B790" s="13" t="s">
        <v>1513</v>
      </c>
      <c r="C790" s="91">
        <v>1393</v>
      </c>
      <c r="D790" s="15">
        <f>C790*1.18</f>
        <v>1643.74</v>
      </c>
    </row>
    <row r="791" spans="1:4" ht="13.5">
      <c r="A791" s="13" t="s">
        <v>1514</v>
      </c>
      <c r="B791" s="13" t="s">
        <v>1515</v>
      </c>
      <c r="C791" s="91">
        <v>2976</v>
      </c>
      <c r="D791" s="15">
        <f>C791*1.18</f>
        <v>3511.68</v>
      </c>
    </row>
    <row r="792" spans="1:4" ht="13.5">
      <c r="A792" s="95" t="s">
        <v>1516</v>
      </c>
      <c r="B792" s="95" t="s">
        <v>1517</v>
      </c>
      <c r="C792" s="96" t="s">
        <v>1086</v>
      </c>
      <c r="D792" s="15">
        <f>C792*1.18</f>
        <v>0</v>
      </c>
    </row>
    <row r="793" spans="1:4" ht="13.5">
      <c r="A793" s="95" t="s">
        <v>1518</v>
      </c>
      <c r="B793" s="95" t="s">
        <v>1519</v>
      </c>
      <c r="C793" s="96" t="s">
        <v>1086</v>
      </c>
      <c r="D793" s="15">
        <f>C793*1.18</f>
        <v>0</v>
      </c>
    </row>
    <row r="794" spans="1:4" ht="13.5">
      <c r="A794" s="95" t="s">
        <v>1520</v>
      </c>
      <c r="B794" s="95" t="s">
        <v>1521</v>
      </c>
      <c r="C794" s="96" t="s">
        <v>1086</v>
      </c>
      <c r="D794" s="15">
        <f>C794*1.18</f>
        <v>0</v>
      </c>
    </row>
    <row r="795" spans="1:4" ht="13.5">
      <c r="A795" s="95" t="s">
        <v>1522</v>
      </c>
      <c r="B795" s="95" t="s">
        <v>1523</v>
      </c>
      <c r="C795" s="96" t="s">
        <v>1086</v>
      </c>
      <c r="D795" s="15">
        <f>C795*1.18</f>
        <v>0</v>
      </c>
    </row>
    <row r="796" spans="1:4" ht="13.5">
      <c r="A796" s="95" t="s">
        <v>1524</v>
      </c>
      <c r="B796" s="95" t="s">
        <v>1525</v>
      </c>
      <c r="C796" s="96" t="s">
        <v>1086</v>
      </c>
      <c r="D796" s="15">
        <f>C796*1.18</f>
        <v>0</v>
      </c>
    </row>
    <row r="797" spans="1:4" ht="12.75">
      <c r="A797" s="97"/>
      <c r="B797" s="97"/>
      <c r="C797" s="97"/>
      <c r="D797" s="97"/>
    </row>
    <row r="798" spans="1:250" s="1" customFormat="1" ht="12.75">
      <c r="A798" s="13" t="s">
        <v>1526</v>
      </c>
      <c r="B798" s="13" t="s">
        <v>1527</v>
      </c>
      <c r="C798" s="91">
        <v>3663</v>
      </c>
      <c r="D798" s="91">
        <v>4322.34</v>
      </c>
      <c r="IO798"/>
      <c r="IP798"/>
    </row>
    <row r="799" spans="1:250" s="1" customFormat="1" ht="12.75">
      <c r="A799" s="13" t="s">
        <v>1528</v>
      </c>
      <c r="B799" s="13" t="s">
        <v>1529</v>
      </c>
      <c r="C799" s="91">
        <v>3663</v>
      </c>
      <c r="D799" s="91">
        <v>4322.34</v>
      </c>
      <c r="IO799"/>
      <c r="IP799"/>
    </row>
    <row r="800" spans="1:250" s="1" customFormat="1" ht="12.75">
      <c r="A800" s="13" t="s">
        <v>1530</v>
      </c>
      <c r="B800" s="13" t="s">
        <v>1531</v>
      </c>
      <c r="C800" s="91">
        <v>3663</v>
      </c>
      <c r="D800" s="91">
        <v>4322.34</v>
      </c>
      <c r="IO800"/>
      <c r="IP800"/>
    </row>
    <row r="801" spans="1:250" s="1" customFormat="1" ht="12.75">
      <c r="A801" s="13" t="s">
        <v>1532</v>
      </c>
      <c r="B801" s="13" t="s">
        <v>1533</v>
      </c>
      <c r="C801" s="91">
        <v>3663</v>
      </c>
      <c r="D801" s="91">
        <v>4322.34</v>
      </c>
      <c r="IO801"/>
      <c r="IP801"/>
    </row>
    <row r="802" spans="1:250" s="1" customFormat="1" ht="12.75">
      <c r="A802" s="13" t="s">
        <v>1534</v>
      </c>
      <c r="B802" s="13" t="s">
        <v>1535</v>
      </c>
      <c r="C802" s="91">
        <v>2542</v>
      </c>
      <c r="D802" s="91">
        <v>2999.56</v>
      </c>
      <c r="IO802"/>
      <c r="IP802"/>
    </row>
    <row r="803" spans="1:250" s="1" customFormat="1" ht="12.75">
      <c r="A803" s="13" t="s">
        <v>1536</v>
      </c>
      <c r="B803" s="13" t="s">
        <v>1537</v>
      </c>
      <c r="C803" s="91">
        <v>5233</v>
      </c>
      <c r="D803" s="91">
        <v>6174.94</v>
      </c>
      <c r="IO803"/>
      <c r="IP803"/>
    </row>
    <row r="804" spans="1:250" s="1" customFormat="1" ht="12.75">
      <c r="A804" s="13" t="s">
        <v>1538</v>
      </c>
      <c r="B804" s="13" t="s">
        <v>1539</v>
      </c>
      <c r="C804" s="91">
        <v>5532</v>
      </c>
      <c r="D804" s="91">
        <v>6527.76</v>
      </c>
      <c r="IO804"/>
      <c r="IP804"/>
    </row>
    <row r="805" spans="1:250" s="1" customFormat="1" ht="12.75">
      <c r="A805" s="13" t="s">
        <v>1540</v>
      </c>
      <c r="B805" s="13" t="s">
        <v>1541</v>
      </c>
      <c r="C805" s="91">
        <v>3163</v>
      </c>
      <c r="D805" s="91">
        <v>3732.34</v>
      </c>
      <c r="IO805"/>
      <c r="IP805"/>
    </row>
    <row r="806" spans="1:250" s="1" customFormat="1" ht="12.75">
      <c r="A806" s="13" t="s">
        <v>1542</v>
      </c>
      <c r="B806" s="13" t="s">
        <v>1543</v>
      </c>
      <c r="C806" s="91">
        <v>5009</v>
      </c>
      <c r="D806" s="91">
        <v>5910.62</v>
      </c>
      <c r="IO806"/>
      <c r="IP806"/>
    </row>
    <row r="807" spans="1:250" s="1" customFormat="1" ht="12.75">
      <c r="A807" s="13" t="s">
        <v>1544</v>
      </c>
      <c r="B807" s="13" t="s">
        <v>1545</v>
      </c>
      <c r="C807" s="91">
        <v>6124</v>
      </c>
      <c r="D807" s="91">
        <v>7226.32</v>
      </c>
      <c r="IO807"/>
      <c r="IP807"/>
    </row>
    <row r="808" spans="1:250" s="1" customFormat="1" ht="12.75">
      <c r="A808" s="13" t="s">
        <v>1546</v>
      </c>
      <c r="B808" s="13" t="s">
        <v>1547</v>
      </c>
      <c r="C808" s="91">
        <v>1507</v>
      </c>
      <c r="D808" s="91">
        <v>1778.26</v>
      </c>
      <c r="IO808"/>
      <c r="IP808"/>
    </row>
    <row r="809" spans="1:250" s="1" customFormat="1" ht="12.75">
      <c r="A809" s="13" t="s">
        <v>1548</v>
      </c>
      <c r="B809" s="13" t="s">
        <v>1549</v>
      </c>
      <c r="C809" s="91">
        <v>1507</v>
      </c>
      <c r="D809" s="91">
        <v>1778.26</v>
      </c>
      <c r="IO809"/>
      <c r="IP809"/>
    </row>
    <row r="810" spans="1:250" s="1" customFormat="1" ht="12.75">
      <c r="A810" s="13" t="s">
        <v>1550</v>
      </c>
      <c r="B810" s="13" t="s">
        <v>1551</v>
      </c>
      <c r="C810" s="91">
        <v>1559</v>
      </c>
      <c r="D810" s="91">
        <v>1839.62</v>
      </c>
      <c r="IO810"/>
      <c r="IP810"/>
    </row>
    <row r="811" spans="1:250" s="1" customFormat="1" ht="12.75">
      <c r="A811" s="13" t="s">
        <v>1552</v>
      </c>
      <c r="B811" s="13" t="s">
        <v>1553</v>
      </c>
      <c r="C811" s="91">
        <v>1702</v>
      </c>
      <c r="D811" s="91">
        <v>2008.36</v>
      </c>
      <c r="IO811"/>
      <c r="IP811"/>
    </row>
    <row r="812" spans="1:250" s="1" customFormat="1" ht="12.75">
      <c r="A812" s="13" t="s">
        <v>1554</v>
      </c>
      <c r="B812" s="13" t="s">
        <v>1555</v>
      </c>
      <c r="C812" s="91">
        <v>3105</v>
      </c>
      <c r="D812" s="91">
        <v>3663.9</v>
      </c>
      <c r="IO812"/>
      <c r="IP812"/>
    </row>
    <row r="813" spans="1:250" s="1" customFormat="1" ht="12.75">
      <c r="A813" s="13" t="s">
        <v>1556</v>
      </c>
      <c r="B813" s="13" t="s">
        <v>1557</v>
      </c>
      <c r="C813" s="91">
        <v>11155</v>
      </c>
      <c r="D813" s="91">
        <v>13162.9</v>
      </c>
      <c r="IO813"/>
      <c r="IP813"/>
    </row>
    <row r="814" spans="1:250" s="1" customFormat="1" ht="12.75">
      <c r="A814" s="13" t="s">
        <v>1558</v>
      </c>
      <c r="B814" s="13" t="s">
        <v>1559</v>
      </c>
      <c r="C814" s="91">
        <v>20183</v>
      </c>
      <c r="D814" s="91">
        <v>23815.94</v>
      </c>
      <c r="IO814"/>
      <c r="IP814"/>
    </row>
    <row r="815" spans="1:250" s="1" customFormat="1" ht="12.75">
      <c r="A815" s="13" t="s">
        <v>1560</v>
      </c>
      <c r="B815" s="13" t="s">
        <v>1561</v>
      </c>
      <c r="C815" s="91">
        <v>1794</v>
      </c>
      <c r="D815" s="91">
        <v>2116.92</v>
      </c>
      <c r="IO815"/>
      <c r="IP815"/>
    </row>
    <row r="816" spans="1:250" s="1" customFormat="1" ht="12.75">
      <c r="A816" s="13" t="s">
        <v>1562</v>
      </c>
      <c r="B816" s="13" t="s">
        <v>1563</v>
      </c>
      <c r="C816" s="91">
        <v>2443</v>
      </c>
      <c r="D816" s="91">
        <v>2882.74</v>
      </c>
      <c r="IO816"/>
      <c r="IP816"/>
    </row>
    <row r="817" spans="1:250" s="1" customFormat="1" ht="12.75">
      <c r="A817" s="13" t="s">
        <v>1564</v>
      </c>
      <c r="B817" s="13" t="s">
        <v>1565</v>
      </c>
      <c r="C817" s="91">
        <v>1766</v>
      </c>
      <c r="D817" s="91">
        <v>2083.88</v>
      </c>
      <c r="IO817"/>
      <c r="IP817"/>
    </row>
    <row r="818" spans="1:250" s="1" customFormat="1" ht="12.75">
      <c r="A818" s="13" t="s">
        <v>1566</v>
      </c>
      <c r="B818" s="13" t="s">
        <v>1567</v>
      </c>
      <c r="C818" s="91">
        <v>2443</v>
      </c>
      <c r="D818" s="91">
        <v>2882.74</v>
      </c>
      <c r="IO818"/>
      <c r="IP818"/>
    </row>
    <row r="819" spans="1:250" s="1" customFormat="1" ht="12.75">
      <c r="A819" s="13" t="s">
        <v>1568</v>
      </c>
      <c r="B819" s="13" t="s">
        <v>1569</v>
      </c>
      <c r="C819" s="91">
        <v>3744</v>
      </c>
      <c r="D819" s="91">
        <v>4417.92</v>
      </c>
      <c r="IO819"/>
      <c r="IP819"/>
    </row>
    <row r="820" spans="1:4" ht="12.75">
      <c r="A820" s="13" t="s">
        <v>1570</v>
      </c>
      <c r="B820" s="13" t="s">
        <v>1571</v>
      </c>
      <c r="C820" s="91">
        <v>3560</v>
      </c>
      <c r="D820" s="91">
        <v>4200.8</v>
      </c>
    </row>
    <row r="821" spans="1:4" ht="12.75">
      <c r="A821" s="13" t="s">
        <v>1572</v>
      </c>
      <c r="B821" s="13" t="s">
        <v>1573</v>
      </c>
      <c r="C821" s="91">
        <v>3594</v>
      </c>
      <c r="D821" s="91">
        <v>4240.92</v>
      </c>
    </row>
    <row r="822" spans="1:4" ht="12.75">
      <c r="A822" s="13" t="s">
        <v>1574</v>
      </c>
      <c r="B822" s="13" t="s">
        <v>1575</v>
      </c>
      <c r="C822" s="91">
        <v>4043</v>
      </c>
      <c r="D822" s="91">
        <v>4770.74</v>
      </c>
    </row>
    <row r="823" spans="1:4" ht="12.75">
      <c r="A823" s="13" t="s">
        <v>1576</v>
      </c>
      <c r="B823" s="13" t="s">
        <v>1577</v>
      </c>
      <c r="C823" s="91">
        <v>4255</v>
      </c>
      <c r="D823" s="91">
        <v>5020.900000000001</v>
      </c>
    </row>
    <row r="824" spans="1:4" ht="12.75">
      <c r="A824" s="13" t="s">
        <v>1578</v>
      </c>
      <c r="B824" s="13" t="s">
        <v>1579</v>
      </c>
      <c r="C824" s="91">
        <v>4715</v>
      </c>
      <c r="D824" s="91">
        <v>5563.7</v>
      </c>
    </row>
    <row r="825" spans="1:4" ht="12.75">
      <c r="A825" s="13" t="s">
        <v>1580</v>
      </c>
      <c r="B825" s="13" t="s">
        <v>1581</v>
      </c>
      <c r="C825" s="91">
        <v>5940</v>
      </c>
      <c r="D825" s="91">
        <v>7009.2</v>
      </c>
    </row>
    <row r="826" spans="1:250" s="98" customFormat="1" ht="12.75">
      <c r="A826" s="13" t="s">
        <v>1582</v>
      </c>
      <c r="B826" s="13" t="s">
        <v>1583</v>
      </c>
      <c r="C826" s="91">
        <v>4273</v>
      </c>
      <c r="D826" s="91">
        <v>5042.14</v>
      </c>
      <c r="IO826"/>
      <c r="IP826"/>
    </row>
    <row r="827" spans="1:4" ht="12.75">
      <c r="A827" s="13" t="s">
        <v>1584</v>
      </c>
      <c r="B827" s="13" t="s">
        <v>1585</v>
      </c>
      <c r="C827" s="91">
        <v>4273</v>
      </c>
      <c r="D827" s="91">
        <v>5042.14</v>
      </c>
    </row>
    <row r="828" spans="1:4" ht="12.75">
      <c r="A828" s="13" t="s">
        <v>1586</v>
      </c>
      <c r="B828" s="13" t="s">
        <v>1587</v>
      </c>
      <c r="C828" s="91">
        <v>4273</v>
      </c>
      <c r="D828" s="91">
        <v>5042.14</v>
      </c>
    </row>
    <row r="829" spans="1:4" ht="12.75">
      <c r="A829" s="13" t="s">
        <v>1588</v>
      </c>
      <c r="B829" s="13" t="s">
        <v>1589</v>
      </c>
      <c r="C829" s="91">
        <v>4273</v>
      </c>
      <c r="D829" s="91">
        <v>5042.14</v>
      </c>
    </row>
    <row r="830" spans="1:4" ht="12.75">
      <c r="A830" s="13" t="s">
        <v>1590</v>
      </c>
      <c r="B830" s="13" t="s">
        <v>1591</v>
      </c>
      <c r="C830" s="91">
        <v>6895</v>
      </c>
      <c r="D830" s="91">
        <v>8136.1</v>
      </c>
    </row>
    <row r="831" spans="1:4" ht="12.75">
      <c r="A831" s="13" t="s">
        <v>1592</v>
      </c>
      <c r="B831" s="13" t="s">
        <v>1593</v>
      </c>
      <c r="C831" s="91">
        <v>6895</v>
      </c>
      <c r="D831" s="91">
        <v>8136.1</v>
      </c>
    </row>
    <row r="832" spans="1:4" ht="12.75">
      <c r="A832" s="13" t="s">
        <v>1594</v>
      </c>
      <c r="B832" s="13" t="s">
        <v>1595</v>
      </c>
      <c r="C832" s="91">
        <v>5348</v>
      </c>
      <c r="D832" s="91">
        <v>6310.64</v>
      </c>
    </row>
    <row r="833" spans="1:4" ht="12.75">
      <c r="A833" s="13" t="s">
        <v>1596</v>
      </c>
      <c r="B833" s="13" t="s">
        <v>1597</v>
      </c>
      <c r="C833" s="91">
        <v>5348</v>
      </c>
      <c r="D833" s="91">
        <v>6310.64</v>
      </c>
    </row>
    <row r="834" spans="1:4" ht="12.75">
      <c r="A834" s="13" t="s">
        <v>1598</v>
      </c>
      <c r="B834" s="13" t="s">
        <v>1599</v>
      </c>
      <c r="C834" s="91">
        <v>7015</v>
      </c>
      <c r="D834" s="91">
        <v>8277.7</v>
      </c>
    </row>
    <row r="835" spans="1:4" ht="12.75">
      <c r="A835" s="13" t="s">
        <v>1600</v>
      </c>
      <c r="B835" s="13" t="s">
        <v>1601</v>
      </c>
      <c r="C835" s="91">
        <v>7015</v>
      </c>
      <c r="D835" s="91">
        <v>8277.7</v>
      </c>
    </row>
    <row r="836" spans="1:4" ht="12.75">
      <c r="A836" s="13" t="s">
        <v>1602</v>
      </c>
      <c r="B836" s="13" t="s">
        <v>1603</v>
      </c>
      <c r="C836" s="91">
        <v>7015</v>
      </c>
      <c r="D836" s="91">
        <v>8277.7</v>
      </c>
    </row>
    <row r="837" spans="1:4" ht="12.75">
      <c r="A837" s="13" t="s">
        <v>1604</v>
      </c>
      <c r="B837" s="13" t="s">
        <v>1605</v>
      </c>
      <c r="C837" s="91">
        <v>7015</v>
      </c>
      <c r="D837" s="91">
        <v>8277.7</v>
      </c>
    </row>
    <row r="838" spans="1:4" ht="12.75">
      <c r="A838" s="13" t="s">
        <v>1606</v>
      </c>
      <c r="B838" s="13" t="s">
        <v>1607</v>
      </c>
      <c r="C838" s="91">
        <v>4129</v>
      </c>
      <c r="D838" s="91">
        <v>4872.22</v>
      </c>
    </row>
    <row r="839" spans="1:4" ht="12.75">
      <c r="A839" s="13" t="s">
        <v>1608</v>
      </c>
      <c r="B839" s="13" t="s">
        <v>1609</v>
      </c>
      <c r="C839" s="91">
        <v>4129</v>
      </c>
      <c r="D839" s="91">
        <v>4872.22</v>
      </c>
    </row>
    <row r="840" spans="1:4" ht="12.75">
      <c r="A840" s="13" t="s">
        <v>1610</v>
      </c>
      <c r="B840" s="13" t="s">
        <v>1611</v>
      </c>
      <c r="C840" s="91">
        <v>4129</v>
      </c>
      <c r="D840" s="91">
        <v>4872.22</v>
      </c>
    </row>
    <row r="841" spans="1:4" ht="12.75">
      <c r="A841" s="13" t="s">
        <v>1612</v>
      </c>
      <c r="B841" s="13" t="s">
        <v>1613</v>
      </c>
      <c r="C841" s="91">
        <v>4129</v>
      </c>
      <c r="D841" s="91">
        <v>4872.22</v>
      </c>
    </row>
    <row r="842" spans="1:4" ht="12.75">
      <c r="A842" s="13" t="s">
        <v>1614</v>
      </c>
      <c r="B842" s="13" t="s">
        <v>1615</v>
      </c>
      <c r="C842" s="91">
        <v>7125</v>
      </c>
      <c r="D842" s="91">
        <v>8407.5</v>
      </c>
    </row>
    <row r="843" spans="1:4" ht="12.75">
      <c r="A843" s="13" t="s">
        <v>1616</v>
      </c>
      <c r="B843" s="13" t="s">
        <v>1617</v>
      </c>
      <c r="C843" s="91">
        <v>7125</v>
      </c>
      <c r="D843" s="91">
        <v>8407.5</v>
      </c>
    </row>
    <row r="844" spans="1:4" ht="12.75">
      <c r="A844" s="13" t="s">
        <v>1618</v>
      </c>
      <c r="B844" s="13" t="s">
        <v>1619</v>
      </c>
      <c r="C844" s="91">
        <v>4922</v>
      </c>
      <c r="D844" s="91">
        <v>5807.96</v>
      </c>
    </row>
    <row r="845" spans="1:4" ht="12.75">
      <c r="A845" s="13" t="s">
        <v>1620</v>
      </c>
      <c r="B845" s="13" t="s">
        <v>1621</v>
      </c>
      <c r="C845" s="91">
        <v>4922</v>
      </c>
      <c r="D845" s="91">
        <v>5807.96</v>
      </c>
    </row>
    <row r="846" spans="1:4" ht="12.75">
      <c r="A846" s="13" t="s">
        <v>1622</v>
      </c>
      <c r="B846" s="13" t="s">
        <v>1623</v>
      </c>
      <c r="C846" s="91">
        <v>6895</v>
      </c>
      <c r="D846" s="91">
        <v>8136.1</v>
      </c>
    </row>
    <row r="847" spans="1:4" ht="12.75">
      <c r="A847" s="13" t="s">
        <v>1624</v>
      </c>
      <c r="B847" s="13" t="s">
        <v>1625</v>
      </c>
      <c r="C847" s="91">
        <v>6895</v>
      </c>
      <c r="D847" s="91">
        <v>8136.1</v>
      </c>
    </row>
    <row r="848" spans="1:4" ht="12.75">
      <c r="A848" s="13" t="s">
        <v>1626</v>
      </c>
      <c r="B848" s="13" t="s">
        <v>1627</v>
      </c>
      <c r="C848" s="91">
        <v>6895</v>
      </c>
      <c r="D848" s="91">
        <v>8136.1</v>
      </c>
    </row>
    <row r="849" spans="1:4" ht="12.75">
      <c r="A849" s="13" t="s">
        <v>1628</v>
      </c>
      <c r="B849" s="13" t="s">
        <v>1629</v>
      </c>
      <c r="C849" s="91">
        <v>6895</v>
      </c>
      <c r="D849" s="91">
        <v>8136.1</v>
      </c>
    </row>
    <row r="850" spans="1:4" ht="12.75">
      <c r="A850" s="13" t="s">
        <v>1630</v>
      </c>
      <c r="B850" s="13" t="s">
        <v>1631</v>
      </c>
      <c r="C850" s="91">
        <v>15420</v>
      </c>
      <c r="D850" s="91">
        <v>18195.600000000002</v>
      </c>
    </row>
    <row r="851" spans="1:4" ht="12.75">
      <c r="A851" s="13" t="s">
        <v>1632</v>
      </c>
      <c r="B851" s="13" t="s">
        <v>1633</v>
      </c>
      <c r="C851" s="91">
        <v>15420</v>
      </c>
      <c r="D851" s="91">
        <v>18195.600000000002</v>
      </c>
    </row>
    <row r="852" spans="1:4" ht="12.75">
      <c r="A852" s="13" t="s">
        <v>1634</v>
      </c>
      <c r="B852" s="13" t="s">
        <v>1635</v>
      </c>
      <c r="C852" s="91">
        <v>26904</v>
      </c>
      <c r="D852" s="91">
        <v>31746.72</v>
      </c>
    </row>
    <row r="853" spans="1:4" ht="12.75">
      <c r="A853" s="13" t="s">
        <v>1636</v>
      </c>
      <c r="B853" s="13" t="s">
        <v>1637</v>
      </c>
      <c r="C853" s="91">
        <v>26904</v>
      </c>
      <c r="D853" s="91">
        <v>31746.72</v>
      </c>
    </row>
    <row r="854" spans="1:250" s="1" customFormat="1" ht="12.75">
      <c r="A854" s="13" t="s">
        <v>1638</v>
      </c>
      <c r="B854" s="13" t="s">
        <v>1639</v>
      </c>
      <c r="C854" s="91">
        <v>2145</v>
      </c>
      <c r="D854" s="91">
        <v>2531.1</v>
      </c>
      <c r="IO854"/>
      <c r="IP854"/>
    </row>
    <row r="855" spans="1:250" s="1" customFormat="1" ht="12.75">
      <c r="A855" s="13" t="s">
        <v>1640</v>
      </c>
      <c r="B855" s="13" t="s">
        <v>1641</v>
      </c>
      <c r="C855" s="91">
        <v>2145</v>
      </c>
      <c r="D855" s="91">
        <v>2531.1</v>
      </c>
      <c r="IO855"/>
      <c r="IP855"/>
    </row>
    <row r="856" spans="1:250" s="1" customFormat="1" ht="12.75">
      <c r="A856" s="13" t="s">
        <v>1642</v>
      </c>
      <c r="B856" s="13" t="s">
        <v>1643</v>
      </c>
      <c r="C856" s="91">
        <v>2145</v>
      </c>
      <c r="D856" s="91">
        <v>2531.1</v>
      </c>
      <c r="IO856"/>
      <c r="IP856"/>
    </row>
    <row r="857" spans="1:250" s="1" customFormat="1" ht="12.75">
      <c r="A857" s="13" t="s">
        <v>1644</v>
      </c>
      <c r="B857" s="13" t="s">
        <v>1645</v>
      </c>
      <c r="C857" s="91">
        <v>2145</v>
      </c>
      <c r="D857" s="91">
        <v>2531.1</v>
      </c>
      <c r="IO857"/>
      <c r="IP857"/>
    </row>
    <row r="858" spans="1:250" s="1" customFormat="1" ht="12.75">
      <c r="A858" s="13" t="s">
        <v>1646</v>
      </c>
      <c r="B858" s="13" t="s">
        <v>1647</v>
      </c>
      <c r="C858" s="91">
        <v>2145</v>
      </c>
      <c r="D858" s="91">
        <v>2531.1</v>
      </c>
      <c r="IO858"/>
      <c r="IP858"/>
    </row>
    <row r="859" spans="1:250" s="1" customFormat="1" ht="12.75">
      <c r="A859" s="13" t="s">
        <v>1648</v>
      </c>
      <c r="B859" s="13" t="s">
        <v>1649</v>
      </c>
      <c r="C859" s="91">
        <v>2145</v>
      </c>
      <c r="D859" s="91">
        <v>2531.1</v>
      </c>
      <c r="IO859"/>
      <c r="IP859"/>
    </row>
    <row r="860" spans="1:4" ht="12.75">
      <c r="A860" s="13" t="s">
        <v>1650</v>
      </c>
      <c r="B860" s="13" t="s">
        <v>1651</v>
      </c>
      <c r="C860" s="91">
        <v>4307</v>
      </c>
      <c r="D860" s="91">
        <v>5082.26</v>
      </c>
    </row>
    <row r="861" spans="1:4" ht="12.75">
      <c r="A861" s="13" t="s">
        <v>1652</v>
      </c>
      <c r="B861" s="13" t="s">
        <v>1653</v>
      </c>
      <c r="C861" s="91">
        <v>4951</v>
      </c>
      <c r="D861" s="91">
        <v>5842.18</v>
      </c>
    </row>
    <row r="862" spans="1:5" ht="12.75">
      <c r="A862" s="13" t="s">
        <v>1654</v>
      </c>
      <c r="B862" s="13" t="s">
        <v>1655</v>
      </c>
      <c r="C862" s="91">
        <v>6095</v>
      </c>
      <c r="D862" s="91">
        <v>7192.1</v>
      </c>
      <c r="E862" s="79"/>
    </row>
    <row r="863" spans="1:5" ht="12.75">
      <c r="A863" s="13" t="s">
        <v>1656</v>
      </c>
      <c r="B863" s="13" t="s">
        <v>1657</v>
      </c>
      <c r="C863" s="91">
        <v>7257</v>
      </c>
      <c r="D863" s="91">
        <v>8563.26</v>
      </c>
      <c r="E863" s="79"/>
    </row>
    <row r="864" spans="1:250" s="1" customFormat="1" ht="12.75">
      <c r="A864" s="13" t="s">
        <v>1658</v>
      </c>
      <c r="B864" s="13" t="s">
        <v>1659</v>
      </c>
      <c r="C864" s="91">
        <v>7596</v>
      </c>
      <c r="D864" s="91">
        <v>8963.28</v>
      </c>
      <c r="E864" s="99"/>
      <c r="IO864"/>
      <c r="IP864"/>
    </row>
    <row r="865" spans="1:250" s="1" customFormat="1" ht="12.75">
      <c r="A865" s="13" t="s">
        <v>1660</v>
      </c>
      <c r="B865" s="13" t="s">
        <v>1661</v>
      </c>
      <c r="C865" s="91">
        <v>6268</v>
      </c>
      <c r="D865" s="91">
        <v>7396.24</v>
      </c>
      <c r="E865" s="100"/>
      <c r="IO865"/>
      <c r="IP865"/>
    </row>
    <row r="866" spans="1:250" s="1" customFormat="1" ht="12.75">
      <c r="A866" s="13" t="s">
        <v>1662</v>
      </c>
      <c r="B866" s="13" t="s">
        <v>1663</v>
      </c>
      <c r="C866" s="91">
        <v>6268</v>
      </c>
      <c r="D866" s="91">
        <v>7396.24</v>
      </c>
      <c r="E866" s="100"/>
      <c r="IO866"/>
      <c r="IP866"/>
    </row>
    <row r="867" spans="1:250" s="1" customFormat="1" ht="12.75">
      <c r="A867" s="13" t="s">
        <v>1664</v>
      </c>
      <c r="B867" s="13" t="s">
        <v>1665</v>
      </c>
      <c r="C867" s="91">
        <v>4623</v>
      </c>
      <c r="D867" s="91">
        <v>5455.14</v>
      </c>
      <c r="E867" s="100"/>
      <c r="IO867"/>
      <c r="IP867"/>
    </row>
    <row r="868" spans="1:250" s="1" customFormat="1" ht="12.75">
      <c r="A868" s="13" t="s">
        <v>1666</v>
      </c>
      <c r="B868" s="13" t="s">
        <v>1667</v>
      </c>
      <c r="C868" s="91">
        <v>7596</v>
      </c>
      <c r="D868" s="91">
        <v>8963.28</v>
      </c>
      <c r="E868" s="100"/>
      <c r="IO868"/>
      <c r="IP868"/>
    </row>
    <row r="869" spans="1:250" s="1" customFormat="1" ht="12.75">
      <c r="A869" s="13" t="s">
        <v>1668</v>
      </c>
      <c r="B869" s="13" t="s">
        <v>1669</v>
      </c>
      <c r="C869" s="91">
        <v>6268</v>
      </c>
      <c r="D869" s="91">
        <v>7396.24</v>
      </c>
      <c r="E869" s="100"/>
      <c r="IO869"/>
      <c r="IP869"/>
    </row>
    <row r="870" spans="1:250" s="1" customFormat="1" ht="12.75">
      <c r="A870" s="13" t="s">
        <v>1670</v>
      </c>
      <c r="B870" s="13" t="s">
        <v>1671</v>
      </c>
      <c r="C870" s="91">
        <v>6268</v>
      </c>
      <c r="D870" s="91">
        <v>7396.24</v>
      </c>
      <c r="E870" s="100"/>
      <c r="IO870"/>
      <c r="IP870"/>
    </row>
    <row r="871" spans="1:250" s="1" customFormat="1" ht="12.75">
      <c r="A871" s="13" t="s">
        <v>1672</v>
      </c>
      <c r="B871" s="13" t="s">
        <v>1673</v>
      </c>
      <c r="C871" s="91">
        <v>4623</v>
      </c>
      <c r="D871" s="91">
        <v>5030.34</v>
      </c>
      <c r="E871" s="99"/>
      <c r="IO871"/>
      <c r="IP871"/>
    </row>
    <row r="872" spans="1:250" s="1" customFormat="1" ht="12.75">
      <c r="A872" s="13" t="s">
        <v>1674</v>
      </c>
      <c r="B872" s="13" t="s">
        <v>1675</v>
      </c>
      <c r="C872" s="91">
        <v>8136</v>
      </c>
      <c r="D872" s="91">
        <v>9600.48</v>
      </c>
      <c r="E872" s="99"/>
      <c r="IO872"/>
      <c r="IP872"/>
    </row>
    <row r="873" spans="1:250" s="1" customFormat="1" ht="12.75">
      <c r="A873" s="13" t="s">
        <v>1676</v>
      </c>
      <c r="B873" s="13" t="s">
        <v>1677</v>
      </c>
      <c r="C873" s="91">
        <v>7038</v>
      </c>
      <c r="D873" s="91">
        <v>8304.84</v>
      </c>
      <c r="E873" s="99"/>
      <c r="IO873"/>
      <c r="IP873"/>
    </row>
    <row r="874" spans="1:250" s="1" customFormat="1" ht="12.75">
      <c r="A874" s="13" t="s">
        <v>1678</v>
      </c>
      <c r="B874" s="13" t="s">
        <v>1679</v>
      </c>
      <c r="C874" s="91">
        <v>7038</v>
      </c>
      <c r="D874" s="91">
        <v>8304.84</v>
      </c>
      <c r="IO874"/>
      <c r="IP874"/>
    </row>
    <row r="875" spans="1:250" s="1" customFormat="1" ht="12.75">
      <c r="A875" s="13" t="s">
        <v>1680</v>
      </c>
      <c r="B875" s="13" t="s">
        <v>1681</v>
      </c>
      <c r="C875" s="91">
        <v>6153</v>
      </c>
      <c r="D875" s="91">
        <v>7260.54</v>
      </c>
      <c r="IO875"/>
      <c r="IP875"/>
    </row>
    <row r="876" spans="1:250" s="1" customFormat="1" ht="12.75">
      <c r="A876" s="13" t="s">
        <v>1682</v>
      </c>
      <c r="B876" s="13" t="s">
        <v>1683</v>
      </c>
      <c r="C876" s="91">
        <v>8136</v>
      </c>
      <c r="D876" s="91">
        <v>9600.48</v>
      </c>
      <c r="IO876"/>
      <c r="IP876"/>
    </row>
    <row r="877" spans="1:250" s="1" customFormat="1" ht="12.75">
      <c r="A877" s="13" t="s">
        <v>1684</v>
      </c>
      <c r="B877" s="13" t="s">
        <v>1685</v>
      </c>
      <c r="C877" s="91">
        <v>7038</v>
      </c>
      <c r="D877" s="91">
        <v>8304.84</v>
      </c>
      <c r="IO877"/>
      <c r="IP877"/>
    </row>
    <row r="878" spans="1:250" s="1" customFormat="1" ht="12.75">
      <c r="A878" s="13" t="s">
        <v>1686</v>
      </c>
      <c r="B878" s="13" t="s">
        <v>1687</v>
      </c>
      <c r="C878" s="91">
        <v>7038</v>
      </c>
      <c r="D878" s="91">
        <v>8304.84</v>
      </c>
      <c r="IO878"/>
      <c r="IP878"/>
    </row>
    <row r="879" spans="1:250" s="1" customFormat="1" ht="12.75">
      <c r="A879" s="13" t="s">
        <v>1688</v>
      </c>
      <c r="B879" s="13" t="s">
        <v>1689</v>
      </c>
      <c r="C879" s="91">
        <v>6153</v>
      </c>
      <c r="D879" s="91">
        <v>7260.54</v>
      </c>
      <c r="IO879"/>
      <c r="IP879"/>
    </row>
    <row r="880" spans="1:250" s="1" customFormat="1" ht="12.75">
      <c r="A880" s="13" t="s">
        <v>1690</v>
      </c>
      <c r="B880" s="13" t="s">
        <v>1691</v>
      </c>
      <c r="C880" s="91">
        <v>5370</v>
      </c>
      <c r="D880" s="91">
        <v>6336.6</v>
      </c>
      <c r="IO880"/>
      <c r="IP880"/>
    </row>
    <row r="881" spans="1:250" s="1" customFormat="1" ht="12.75">
      <c r="A881" s="13" t="s">
        <v>1692</v>
      </c>
      <c r="B881" s="13" t="s">
        <v>1693</v>
      </c>
      <c r="C881" s="91">
        <v>7205</v>
      </c>
      <c r="D881" s="91">
        <v>8501.9</v>
      </c>
      <c r="IO881"/>
      <c r="IP881"/>
    </row>
    <row r="882" spans="1:250" s="1" customFormat="1" ht="12.75">
      <c r="A882" s="13" t="s">
        <v>1694</v>
      </c>
      <c r="B882" s="13" t="s">
        <v>1695</v>
      </c>
      <c r="C882" s="91">
        <v>5342</v>
      </c>
      <c r="D882" s="91">
        <v>6303.56</v>
      </c>
      <c r="IO882"/>
      <c r="IP882"/>
    </row>
    <row r="883" spans="1:250" s="1" customFormat="1" ht="12.75">
      <c r="A883" s="13" t="s">
        <v>1696</v>
      </c>
      <c r="B883" s="13" t="s">
        <v>1697</v>
      </c>
      <c r="C883" s="91">
        <v>7153</v>
      </c>
      <c r="D883" s="91">
        <v>8440.54</v>
      </c>
      <c r="IO883"/>
      <c r="IP883"/>
    </row>
    <row r="884" spans="1:250" s="1" customFormat="1" ht="12.75">
      <c r="A884" s="13" t="s">
        <v>1698</v>
      </c>
      <c r="B884" s="13" t="s">
        <v>1699</v>
      </c>
      <c r="C884" s="91">
        <v>4537</v>
      </c>
      <c r="D884" s="91">
        <v>5353.66</v>
      </c>
      <c r="IO884"/>
      <c r="IP884"/>
    </row>
    <row r="885" spans="1:250" s="1" customFormat="1" ht="12.75">
      <c r="A885" s="13" t="s">
        <v>1700</v>
      </c>
      <c r="B885" s="13" t="s">
        <v>1701</v>
      </c>
      <c r="C885" s="91">
        <v>5773</v>
      </c>
      <c r="D885" s="91">
        <v>6812.14</v>
      </c>
      <c r="IO885"/>
      <c r="IP885"/>
    </row>
    <row r="886" spans="1:250" s="1" customFormat="1" ht="12.75">
      <c r="A886" s="13" t="s">
        <v>1702</v>
      </c>
      <c r="B886" s="13" t="s">
        <v>1703</v>
      </c>
      <c r="C886" s="91">
        <v>4537</v>
      </c>
      <c r="D886" s="91">
        <v>5353.66</v>
      </c>
      <c r="IO886"/>
      <c r="IP886"/>
    </row>
    <row r="887" spans="1:250" s="1" customFormat="1" ht="12.75">
      <c r="A887" s="13" t="s">
        <v>1704</v>
      </c>
      <c r="B887" s="13" t="s">
        <v>1705</v>
      </c>
      <c r="C887" s="91">
        <v>5049</v>
      </c>
      <c r="D887" s="91">
        <v>6382.62</v>
      </c>
      <c r="IO887"/>
      <c r="IP887"/>
    </row>
    <row r="888" spans="1:250" s="1" customFormat="1" ht="12.75">
      <c r="A888" s="13" t="s">
        <v>1706</v>
      </c>
      <c r="B888" s="13" t="s">
        <v>1707</v>
      </c>
      <c r="C888" s="91">
        <v>3910</v>
      </c>
      <c r="D888" s="91">
        <v>4613.8</v>
      </c>
      <c r="IO888"/>
      <c r="IP888"/>
    </row>
    <row r="889" spans="1:250" s="1" customFormat="1" ht="12.75">
      <c r="A889" s="13" t="s">
        <v>1708</v>
      </c>
      <c r="B889" s="13" t="s">
        <v>1709</v>
      </c>
      <c r="C889" s="91">
        <v>5371</v>
      </c>
      <c r="D889" s="91">
        <v>6337.78</v>
      </c>
      <c r="IO889"/>
      <c r="IP889"/>
    </row>
    <row r="890" spans="1:250" s="1" customFormat="1" ht="12.75">
      <c r="A890" s="13" t="s">
        <v>1710</v>
      </c>
      <c r="B890" s="13" t="s">
        <v>1711</v>
      </c>
      <c r="C890" s="91">
        <v>3910</v>
      </c>
      <c r="D890" s="91">
        <v>4613.8</v>
      </c>
      <c r="IO890"/>
      <c r="IP890"/>
    </row>
    <row r="891" spans="1:250" s="1" customFormat="1" ht="12.75">
      <c r="A891" s="13" t="s">
        <v>1712</v>
      </c>
      <c r="B891" s="13" t="s">
        <v>1713</v>
      </c>
      <c r="C891" s="91">
        <v>5371</v>
      </c>
      <c r="D891" s="91">
        <v>6337.8</v>
      </c>
      <c r="IO891"/>
      <c r="IP891"/>
    </row>
    <row r="892" spans="1:250" s="1" customFormat="1" ht="12.75">
      <c r="A892" s="13" t="s">
        <v>1714</v>
      </c>
      <c r="B892" s="13" t="s">
        <v>1715</v>
      </c>
      <c r="C892" s="91">
        <v>3979</v>
      </c>
      <c r="D892" s="91">
        <v>4695.22</v>
      </c>
      <c r="E892" s="101"/>
      <c r="F892" s="101"/>
      <c r="IO892"/>
      <c r="IP892"/>
    </row>
    <row r="893" spans="1:250" s="1" customFormat="1" ht="12.75">
      <c r="A893" s="13" t="s">
        <v>1716</v>
      </c>
      <c r="B893" s="13" t="s">
        <v>1717</v>
      </c>
      <c r="C893" s="91">
        <v>4744</v>
      </c>
      <c r="D893" s="91">
        <v>5597.92</v>
      </c>
      <c r="E893" s="101"/>
      <c r="F893" s="101"/>
      <c r="IO893"/>
      <c r="IP893"/>
    </row>
    <row r="894" spans="1:250" s="1" customFormat="1" ht="12.75">
      <c r="A894" s="13" t="s">
        <v>1718</v>
      </c>
      <c r="B894" s="13" t="s">
        <v>1719</v>
      </c>
      <c r="C894" s="91">
        <v>4523</v>
      </c>
      <c r="D894" s="91">
        <v>5337.14</v>
      </c>
      <c r="E894" s="101"/>
      <c r="F894" s="101"/>
      <c r="IO894"/>
      <c r="IP894"/>
    </row>
    <row r="895" spans="1:250" s="1" customFormat="1" ht="12.75">
      <c r="A895" s="13" t="s">
        <v>1720</v>
      </c>
      <c r="B895" s="13" t="s">
        <v>1721</v>
      </c>
      <c r="C895" s="91">
        <v>5589</v>
      </c>
      <c r="D895" s="91">
        <v>6595.02</v>
      </c>
      <c r="E895" s="101"/>
      <c r="F895" s="101"/>
      <c r="IO895"/>
      <c r="IP895"/>
    </row>
    <row r="896" spans="1:250" s="1" customFormat="1" ht="12.75">
      <c r="A896" s="13" t="s">
        <v>1722</v>
      </c>
      <c r="B896" s="13" t="s">
        <v>1723</v>
      </c>
      <c r="C896" s="91">
        <v>8574</v>
      </c>
      <c r="D896" s="91">
        <v>10117.32</v>
      </c>
      <c r="E896" s="101"/>
      <c r="F896" s="101"/>
      <c r="IO896"/>
      <c r="IP896"/>
    </row>
    <row r="897" spans="1:250" s="1" customFormat="1" ht="12.75">
      <c r="A897" s="13" t="s">
        <v>1724</v>
      </c>
      <c r="B897" s="13" t="s">
        <v>1725</v>
      </c>
      <c r="C897" s="91">
        <v>5233</v>
      </c>
      <c r="D897" s="91">
        <v>6174.94</v>
      </c>
      <c r="E897" s="101"/>
      <c r="F897" s="101"/>
      <c r="IO897"/>
      <c r="IP897"/>
    </row>
    <row r="898" spans="1:250" s="1" customFormat="1" ht="12.75">
      <c r="A898" s="13" t="s">
        <v>1726</v>
      </c>
      <c r="B898" s="13" t="s">
        <v>1727</v>
      </c>
      <c r="C898" s="91">
        <v>6418</v>
      </c>
      <c r="D898" s="91">
        <v>7573.24</v>
      </c>
      <c r="E898" s="101"/>
      <c r="F898" s="101"/>
      <c r="IO898"/>
      <c r="IP898"/>
    </row>
    <row r="899" spans="1:250" s="1" customFormat="1" ht="12.75">
      <c r="A899" s="13" t="s">
        <v>1728</v>
      </c>
      <c r="B899" s="13" t="s">
        <v>1729</v>
      </c>
      <c r="C899" s="91">
        <v>5980</v>
      </c>
      <c r="D899" s="91">
        <v>7056.4</v>
      </c>
      <c r="E899" s="101"/>
      <c r="F899" s="101"/>
      <c r="IO899"/>
      <c r="IP899"/>
    </row>
    <row r="900" spans="1:250" s="1" customFormat="1" ht="12.75">
      <c r="A900" s="13" t="s">
        <v>1730</v>
      </c>
      <c r="B900" s="13" t="s">
        <v>1731</v>
      </c>
      <c r="C900" s="91">
        <v>5980</v>
      </c>
      <c r="D900" s="91">
        <v>7056.4</v>
      </c>
      <c r="E900" s="101"/>
      <c r="F900" s="101"/>
      <c r="IO900"/>
      <c r="IP900"/>
    </row>
    <row r="901" spans="1:250" s="1" customFormat="1" ht="12.75">
      <c r="A901" s="13" t="s">
        <v>1732</v>
      </c>
      <c r="B901" s="13" t="s">
        <v>1733</v>
      </c>
      <c r="C901" s="91">
        <v>5980</v>
      </c>
      <c r="D901" s="91">
        <v>7056.4</v>
      </c>
      <c r="E901" s="101"/>
      <c r="F901" s="101"/>
      <c r="IO901"/>
      <c r="IP901"/>
    </row>
    <row r="902" spans="1:250" s="1" customFormat="1" ht="12.75">
      <c r="A902" s="13" t="s">
        <v>1734</v>
      </c>
      <c r="B902" s="13" t="s">
        <v>1735</v>
      </c>
      <c r="C902" s="91">
        <v>5831</v>
      </c>
      <c r="D902" s="91">
        <v>6880.58</v>
      </c>
      <c r="E902" s="101"/>
      <c r="F902" s="101"/>
      <c r="IO902"/>
      <c r="IP902"/>
    </row>
    <row r="903" spans="1:250" s="1" customFormat="1" ht="12.75">
      <c r="A903" s="13" t="s">
        <v>1736</v>
      </c>
      <c r="B903" s="13" t="s">
        <v>1737</v>
      </c>
      <c r="C903" s="91">
        <v>5831</v>
      </c>
      <c r="D903" s="91">
        <v>6880.58</v>
      </c>
      <c r="E903" s="101"/>
      <c r="F903" s="101"/>
      <c r="IO903"/>
      <c r="IP903"/>
    </row>
    <row r="904" spans="1:250" s="1" customFormat="1" ht="12.75">
      <c r="A904" s="13" t="s">
        <v>1738</v>
      </c>
      <c r="B904" s="13" t="s">
        <v>1739</v>
      </c>
      <c r="C904" s="91">
        <v>5831</v>
      </c>
      <c r="D904" s="91">
        <v>6880.58</v>
      </c>
      <c r="E904" s="101"/>
      <c r="F904" s="101"/>
      <c r="IO904"/>
      <c r="IP904"/>
    </row>
    <row r="905" spans="1:250" s="1" customFormat="1" ht="12.75">
      <c r="A905" s="13" t="s">
        <v>1740</v>
      </c>
      <c r="B905" s="13" t="s">
        <v>1741</v>
      </c>
      <c r="C905" s="91">
        <v>6302</v>
      </c>
      <c r="D905" s="91">
        <v>7436.36</v>
      </c>
      <c r="E905" s="101"/>
      <c r="F905" s="101"/>
      <c r="IO905"/>
      <c r="IP905"/>
    </row>
    <row r="906" spans="1:250" s="1" customFormat="1" ht="12.75">
      <c r="A906" s="13" t="s">
        <v>1742</v>
      </c>
      <c r="B906" s="13" t="s">
        <v>1743</v>
      </c>
      <c r="C906" s="91">
        <v>6302</v>
      </c>
      <c r="D906" s="91">
        <v>7436.36</v>
      </c>
      <c r="E906" s="101"/>
      <c r="F906" s="101"/>
      <c r="IO906"/>
      <c r="IP906"/>
    </row>
    <row r="907" spans="1:250" s="1" customFormat="1" ht="12.75">
      <c r="A907" s="13" t="s">
        <v>1744</v>
      </c>
      <c r="B907" s="13" t="s">
        <v>1745</v>
      </c>
      <c r="C907" s="91">
        <v>9885</v>
      </c>
      <c r="D907" s="91">
        <v>11664.3</v>
      </c>
      <c r="E907" s="101"/>
      <c r="F907" s="101"/>
      <c r="IO907"/>
      <c r="IP907"/>
    </row>
    <row r="908" spans="1:250" s="1" customFormat="1" ht="12.75">
      <c r="A908" s="13" t="s">
        <v>1746</v>
      </c>
      <c r="B908" s="13" t="s">
        <v>1747</v>
      </c>
      <c r="C908" s="91">
        <v>6205</v>
      </c>
      <c r="D908" s="91">
        <v>7321.9</v>
      </c>
      <c r="E908" s="101"/>
      <c r="F908" s="101"/>
      <c r="IO908"/>
      <c r="IP908"/>
    </row>
    <row r="909" spans="1:250" s="1" customFormat="1" ht="12.75">
      <c r="A909" s="13" t="s">
        <v>1748</v>
      </c>
      <c r="B909" s="13" t="s">
        <v>1749</v>
      </c>
      <c r="C909" s="91">
        <v>5352</v>
      </c>
      <c r="D909" s="91">
        <v>6315.36</v>
      </c>
      <c r="E909" s="101"/>
      <c r="F909" s="101"/>
      <c r="IO909"/>
      <c r="IP909"/>
    </row>
    <row r="910" spans="1:250" s="1" customFormat="1" ht="12.75">
      <c r="A910" s="13" t="s">
        <v>1750</v>
      </c>
      <c r="B910" s="13" t="s">
        <v>1751</v>
      </c>
      <c r="C910" s="91">
        <v>6820</v>
      </c>
      <c r="D910" s="91">
        <v>8047.6</v>
      </c>
      <c r="E910" s="101"/>
      <c r="F910" s="101"/>
      <c r="IO910"/>
      <c r="IP910"/>
    </row>
    <row r="911" spans="1:250" s="1" customFormat="1" ht="12.75">
      <c r="A911" s="13" t="s">
        <v>1752</v>
      </c>
      <c r="B911" s="13" t="s">
        <v>1753</v>
      </c>
      <c r="C911" s="91">
        <v>4675</v>
      </c>
      <c r="D911" s="91">
        <v>5516.5</v>
      </c>
      <c r="E911" s="101"/>
      <c r="F911" s="101"/>
      <c r="IO911"/>
      <c r="IP911"/>
    </row>
    <row r="912" spans="1:250" s="1" customFormat="1" ht="12.75">
      <c r="A912" s="13" t="s">
        <v>1754</v>
      </c>
      <c r="B912" s="13" t="s">
        <v>1755</v>
      </c>
      <c r="C912" s="91">
        <v>7033</v>
      </c>
      <c r="D912" s="91">
        <v>8298.94</v>
      </c>
      <c r="E912" s="101"/>
      <c r="F912" s="101"/>
      <c r="IO912"/>
      <c r="IP912"/>
    </row>
    <row r="913" spans="1:250" s="1" customFormat="1" ht="12.75">
      <c r="A913" s="13" t="s">
        <v>1756</v>
      </c>
      <c r="B913" s="13" t="s">
        <v>1757</v>
      </c>
      <c r="C913" s="91">
        <v>1898</v>
      </c>
      <c r="D913" s="91">
        <v>2239.64</v>
      </c>
      <c r="E913" s="101"/>
      <c r="F913" s="101"/>
      <c r="IO913"/>
      <c r="IP913"/>
    </row>
    <row r="914" spans="1:250" s="1" customFormat="1" ht="12.75">
      <c r="A914" s="13" t="s">
        <v>1758</v>
      </c>
      <c r="B914" s="13" t="s">
        <v>1759</v>
      </c>
      <c r="C914" s="91">
        <v>1898</v>
      </c>
      <c r="D914" s="91">
        <v>2239.64</v>
      </c>
      <c r="IO914"/>
      <c r="IP914"/>
    </row>
    <row r="915" spans="1:250" s="1" customFormat="1" ht="12.75">
      <c r="A915" s="13" t="s">
        <v>1760</v>
      </c>
      <c r="B915" s="13" t="s">
        <v>1761</v>
      </c>
      <c r="C915" s="91">
        <v>1898</v>
      </c>
      <c r="D915" s="91">
        <v>2239.64</v>
      </c>
      <c r="IO915"/>
      <c r="IP915"/>
    </row>
    <row r="916" spans="1:250" s="1" customFormat="1" ht="12.75">
      <c r="A916" s="13" t="s">
        <v>1762</v>
      </c>
      <c r="B916" s="13" t="s">
        <v>1763</v>
      </c>
      <c r="C916" s="91">
        <v>1898</v>
      </c>
      <c r="D916" s="91">
        <v>2239.64</v>
      </c>
      <c r="IO916"/>
      <c r="IP916"/>
    </row>
    <row r="917" spans="1:250" s="1" customFormat="1" ht="12.75">
      <c r="A917" s="13" t="s">
        <v>1764</v>
      </c>
      <c r="B917" s="13" t="s">
        <v>1765</v>
      </c>
      <c r="C917" s="91">
        <v>1967</v>
      </c>
      <c r="D917" s="91">
        <v>2321.06</v>
      </c>
      <c r="IO917"/>
      <c r="IP917"/>
    </row>
    <row r="918" spans="1:250" s="1" customFormat="1" ht="12.75">
      <c r="A918" s="13" t="s">
        <v>1766</v>
      </c>
      <c r="B918" s="13" t="s">
        <v>1767</v>
      </c>
      <c r="C918" s="91">
        <v>2306</v>
      </c>
      <c r="D918" s="91">
        <v>2721.08</v>
      </c>
      <c r="IO918"/>
      <c r="IP918"/>
    </row>
    <row r="919" spans="1:250" s="1" customFormat="1" ht="12.75">
      <c r="A919" s="13" t="s">
        <v>1768</v>
      </c>
      <c r="B919" s="13" t="s">
        <v>1769</v>
      </c>
      <c r="C919" s="91">
        <v>8206</v>
      </c>
      <c r="D919" s="91">
        <v>9683.08</v>
      </c>
      <c r="IO919"/>
      <c r="IP919"/>
    </row>
    <row r="920" spans="1:250" s="1" customFormat="1" ht="12.75">
      <c r="A920" s="13" t="s">
        <v>1770</v>
      </c>
      <c r="B920" s="13" t="s">
        <v>1771</v>
      </c>
      <c r="C920" s="91">
        <v>13570</v>
      </c>
      <c r="D920" s="91">
        <v>16012.6</v>
      </c>
      <c r="IO920"/>
      <c r="IP920"/>
    </row>
    <row r="921" spans="1:250" s="1" customFormat="1" ht="12.75">
      <c r="A921" s="13" t="s">
        <v>1772</v>
      </c>
      <c r="B921" s="13" t="s">
        <v>1773</v>
      </c>
      <c r="C921" s="91">
        <v>5980</v>
      </c>
      <c r="D921" s="91">
        <v>7056.4</v>
      </c>
      <c r="IO921"/>
      <c r="IP921"/>
    </row>
    <row r="922" spans="1:250" s="1" customFormat="1" ht="12.75">
      <c r="A922" s="13" t="s">
        <v>1774</v>
      </c>
      <c r="B922" s="13" t="s">
        <v>1775</v>
      </c>
      <c r="C922" s="91">
        <v>6314</v>
      </c>
      <c r="D922" s="91">
        <v>7450.52</v>
      </c>
      <c r="IO922"/>
      <c r="IP922"/>
    </row>
    <row r="923" spans="1:250" s="1" customFormat="1" ht="12.75">
      <c r="A923" s="13" t="s">
        <v>1776</v>
      </c>
      <c r="B923" s="13" t="s">
        <v>1777</v>
      </c>
      <c r="C923" s="91">
        <v>9269</v>
      </c>
      <c r="D923" s="91">
        <v>10937.42</v>
      </c>
      <c r="IO923"/>
      <c r="IP923"/>
    </row>
    <row r="924" spans="1:250" s="1" customFormat="1" ht="12.75">
      <c r="A924" s="13" t="s">
        <v>1778</v>
      </c>
      <c r="B924" s="13" t="s">
        <v>1779</v>
      </c>
      <c r="C924" s="91">
        <v>5446</v>
      </c>
      <c r="D924" s="91">
        <v>6426.28</v>
      </c>
      <c r="IO924"/>
      <c r="IP924"/>
    </row>
    <row r="925" spans="1:250" s="1" customFormat="1" ht="12.75">
      <c r="A925" s="13" t="s">
        <v>1780</v>
      </c>
      <c r="B925" s="13" t="s">
        <v>1781</v>
      </c>
      <c r="C925" s="91">
        <v>5739</v>
      </c>
      <c r="D925" s="91">
        <v>6772.02</v>
      </c>
      <c r="IO925"/>
      <c r="IP925"/>
    </row>
    <row r="926" spans="1:250" s="1" customFormat="1" ht="12.75">
      <c r="A926" s="13" t="s">
        <v>1782</v>
      </c>
      <c r="B926" s="13" t="s">
        <v>1783</v>
      </c>
      <c r="C926" s="91">
        <v>8423</v>
      </c>
      <c r="D926" s="91">
        <v>9939.14</v>
      </c>
      <c r="IO926"/>
      <c r="IP926"/>
    </row>
    <row r="927" spans="1:250" s="102" customFormat="1" ht="12.75">
      <c r="A927" s="13" t="s">
        <v>1784</v>
      </c>
      <c r="B927" s="13" t="s">
        <v>1785</v>
      </c>
      <c r="C927" s="91">
        <v>5152</v>
      </c>
      <c r="D927" s="91">
        <v>6079.36</v>
      </c>
      <c r="IO927"/>
      <c r="IP927"/>
    </row>
    <row r="928" spans="1:250" s="102" customFormat="1" ht="12.75">
      <c r="A928" s="13" t="s">
        <v>1786</v>
      </c>
      <c r="B928" s="13" t="s">
        <v>1787</v>
      </c>
      <c r="C928" s="91">
        <v>2737</v>
      </c>
      <c r="D928" s="91">
        <v>3229.66</v>
      </c>
      <c r="IO928"/>
      <c r="IP928"/>
    </row>
    <row r="929" spans="1:250" s="102" customFormat="1" ht="12.75">
      <c r="A929" s="13" t="s">
        <v>1788</v>
      </c>
      <c r="B929" s="13" t="s">
        <v>1789</v>
      </c>
      <c r="C929" s="91">
        <v>2737</v>
      </c>
      <c r="D929" s="91">
        <v>3229.66</v>
      </c>
      <c r="IO929"/>
      <c r="IP929"/>
    </row>
    <row r="930" spans="1:250" s="102" customFormat="1" ht="12.75">
      <c r="A930" s="13" t="s">
        <v>1790</v>
      </c>
      <c r="B930" s="13" t="s">
        <v>1791</v>
      </c>
      <c r="C930" s="91">
        <v>2737</v>
      </c>
      <c r="D930" s="91">
        <v>3229.66</v>
      </c>
      <c r="IO930"/>
      <c r="IP930"/>
    </row>
    <row r="931" spans="1:250" s="102" customFormat="1" ht="12.75">
      <c r="A931" s="13" t="s">
        <v>1792</v>
      </c>
      <c r="B931" s="13" t="s">
        <v>1793</v>
      </c>
      <c r="C931" s="91">
        <v>2737</v>
      </c>
      <c r="D931" s="91">
        <v>3229.66</v>
      </c>
      <c r="IO931"/>
      <c r="IP931"/>
    </row>
    <row r="932" spans="1:250" s="102" customFormat="1" ht="12.75">
      <c r="A932" s="13" t="s">
        <v>1794</v>
      </c>
      <c r="B932" s="13" t="s">
        <v>1795</v>
      </c>
      <c r="C932" s="91">
        <v>2898</v>
      </c>
      <c r="D932" s="91">
        <v>3419.64</v>
      </c>
      <c r="IO932"/>
      <c r="IP932"/>
    </row>
    <row r="933" spans="1:250" s="1" customFormat="1" ht="12.75">
      <c r="A933" s="13" t="s">
        <v>1796</v>
      </c>
      <c r="B933" s="13" t="s">
        <v>1797</v>
      </c>
      <c r="C933" s="91">
        <v>3203</v>
      </c>
      <c r="D933" s="91">
        <v>3779.54</v>
      </c>
      <c r="IO933"/>
      <c r="IP933"/>
    </row>
    <row r="934" spans="1:250" s="1" customFormat="1" ht="12.75">
      <c r="A934" s="13" t="s">
        <v>1798</v>
      </c>
      <c r="B934" s="13" t="s">
        <v>1799</v>
      </c>
      <c r="C934" s="91">
        <v>3203</v>
      </c>
      <c r="D934" s="91">
        <v>3779.54</v>
      </c>
      <c r="IO934"/>
      <c r="IP934"/>
    </row>
    <row r="935" spans="1:250" s="1" customFormat="1" ht="12.75">
      <c r="A935" s="13" t="s">
        <v>1800</v>
      </c>
      <c r="B935" s="13" t="s">
        <v>1801</v>
      </c>
      <c r="C935" s="91">
        <v>3203</v>
      </c>
      <c r="D935" s="91">
        <v>3779.54</v>
      </c>
      <c r="IO935"/>
      <c r="IP935"/>
    </row>
    <row r="936" spans="1:250" s="1" customFormat="1" ht="12.75">
      <c r="A936" s="13" t="s">
        <v>1802</v>
      </c>
      <c r="B936" s="13" t="s">
        <v>1803</v>
      </c>
      <c r="C936" s="91">
        <v>3203</v>
      </c>
      <c r="D936" s="91">
        <v>3779.54</v>
      </c>
      <c r="IO936"/>
      <c r="IP936"/>
    </row>
    <row r="937" spans="1:250" s="1" customFormat="1" ht="12.75">
      <c r="A937" s="13" t="s">
        <v>1804</v>
      </c>
      <c r="B937" s="13" t="s">
        <v>1805</v>
      </c>
      <c r="C937" s="91">
        <v>3353</v>
      </c>
      <c r="D937" s="91">
        <v>3956.54</v>
      </c>
      <c r="IO937"/>
      <c r="IP937"/>
    </row>
    <row r="938" spans="1:250" s="1" customFormat="1" ht="12.75">
      <c r="A938" s="13" t="s">
        <v>1806</v>
      </c>
      <c r="B938" s="13" t="s">
        <v>1807</v>
      </c>
      <c r="C938" s="91">
        <v>16710</v>
      </c>
      <c r="D938" s="91">
        <v>19717.8</v>
      </c>
      <c r="IO938"/>
      <c r="IP938"/>
    </row>
    <row r="939" spans="1:250" s="1" customFormat="1" ht="12.75">
      <c r="A939" s="13" t="s">
        <v>1808</v>
      </c>
      <c r="B939" s="13" t="s">
        <v>1809</v>
      </c>
      <c r="C939" s="91">
        <v>24150</v>
      </c>
      <c r="D939" s="91">
        <v>28497</v>
      </c>
      <c r="IO939"/>
      <c r="IP939"/>
    </row>
    <row r="940" spans="1:250" s="1" customFormat="1" ht="12.75">
      <c r="A940" s="13" t="s">
        <v>1810</v>
      </c>
      <c r="B940" s="13" t="s">
        <v>1811</v>
      </c>
      <c r="C940" s="91">
        <v>28530</v>
      </c>
      <c r="D940" s="91">
        <v>33655.4</v>
      </c>
      <c r="IO940"/>
      <c r="IP940"/>
    </row>
    <row r="941" spans="1:250" s="1" customFormat="1" ht="12.75">
      <c r="A941" s="13" t="s">
        <v>1812</v>
      </c>
      <c r="B941" s="13" t="s">
        <v>1813</v>
      </c>
      <c r="C941" s="91">
        <v>2244</v>
      </c>
      <c r="D941" s="91">
        <v>2648</v>
      </c>
      <c r="IO941"/>
      <c r="IP941"/>
    </row>
    <row r="942" spans="1:250" s="1" customFormat="1" ht="12.75">
      <c r="A942" s="13" t="s">
        <v>1814</v>
      </c>
      <c r="B942" s="13" t="s">
        <v>1815</v>
      </c>
      <c r="C942" s="91">
        <v>2640</v>
      </c>
      <c r="D942" s="91">
        <v>3115.2</v>
      </c>
      <c r="IO942"/>
      <c r="IP942"/>
    </row>
    <row r="943" spans="1:250" s="1" customFormat="1" ht="12.75">
      <c r="A943" s="13" t="s">
        <v>1816</v>
      </c>
      <c r="B943" s="13" t="s">
        <v>1817</v>
      </c>
      <c r="C943" s="91">
        <v>2856</v>
      </c>
      <c r="D943" s="91">
        <v>3370.08</v>
      </c>
      <c r="IO943"/>
      <c r="IP943"/>
    </row>
    <row r="944" spans="1:250" s="1" customFormat="1" ht="12.75">
      <c r="A944" s="13" t="s">
        <v>1818</v>
      </c>
      <c r="B944" s="13" t="s">
        <v>1819</v>
      </c>
      <c r="C944" s="91">
        <v>43613</v>
      </c>
      <c r="D944" s="91">
        <v>51463.34</v>
      </c>
      <c r="IO944"/>
      <c r="IP944"/>
    </row>
    <row r="945" spans="1:250" s="1" customFormat="1" ht="12.75">
      <c r="A945" s="13" t="s">
        <v>1820</v>
      </c>
      <c r="B945" s="13" t="s">
        <v>1821</v>
      </c>
      <c r="C945" s="91">
        <v>54516</v>
      </c>
      <c r="D945" s="91">
        <v>64328.88</v>
      </c>
      <c r="E945" s="99"/>
      <c r="IO945"/>
      <c r="IP945"/>
    </row>
    <row r="946" spans="1:250" s="1" customFormat="1" ht="12.75">
      <c r="A946" s="13" t="s">
        <v>1822</v>
      </c>
      <c r="B946" s="13" t="s">
        <v>1823</v>
      </c>
      <c r="C946" s="91">
        <v>66794</v>
      </c>
      <c r="D946" s="91">
        <v>78816.92</v>
      </c>
      <c r="E946" s="99"/>
      <c r="IO946"/>
      <c r="IP946"/>
    </row>
    <row r="947" spans="1:250" s="102" customFormat="1" ht="12.75">
      <c r="A947" s="13" t="s">
        <v>1824</v>
      </c>
      <c r="B947" s="13" t="s">
        <v>1825</v>
      </c>
      <c r="C947" s="91">
        <v>84500</v>
      </c>
      <c r="D947" s="91">
        <v>99710</v>
      </c>
      <c r="E947" s="103"/>
      <c r="IO947"/>
      <c r="IP947"/>
    </row>
    <row r="948" spans="1:250" s="102" customFormat="1" ht="12.75">
      <c r="A948" s="13" t="s">
        <v>1826</v>
      </c>
      <c r="B948" s="13" t="s">
        <v>1827</v>
      </c>
      <c r="C948" s="91">
        <v>4106</v>
      </c>
      <c r="D948" s="91">
        <v>4845.08</v>
      </c>
      <c r="E948" s="103"/>
      <c r="IO948"/>
      <c r="IP948"/>
    </row>
    <row r="949" spans="1:250" s="102" customFormat="1" ht="12.75">
      <c r="A949" s="13" t="s">
        <v>1828</v>
      </c>
      <c r="B949" s="13" t="s">
        <v>1829</v>
      </c>
      <c r="C949" s="91">
        <v>2415</v>
      </c>
      <c r="D949" s="91">
        <v>2849.7</v>
      </c>
      <c r="E949" s="103"/>
      <c r="IO949"/>
      <c r="IP949"/>
    </row>
    <row r="950" spans="1:250" s="1" customFormat="1" ht="12.75">
      <c r="A950" s="13" t="s">
        <v>1830</v>
      </c>
      <c r="B950" s="13" t="s">
        <v>1831</v>
      </c>
      <c r="C950" s="91">
        <v>1495</v>
      </c>
      <c r="D950" s="91">
        <v>1764.1</v>
      </c>
      <c r="E950" s="99"/>
      <c r="IO950"/>
      <c r="IP950"/>
    </row>
    <row r="951" spans="1:250" s="1" customFormat="1" ht="12.75">
      <c r="A951" s="13" t="s">
        <v>1832</v>
      </c>
      <c r="B951" s="13" t="s">
        <v>1833</v>
      </c>
      <c r="C951" s="91">
        <v>2243</v>
      </c>
      <c r="D951" s="91">
        <v>2646.74</v>
      </c>
      <c r="E951" s="99"/>
      <c r="IO951"/>
      <c r="IP951"/>
    </row>
    <row r="952" spans="1:250" s="1" customFormat="1" ht="12.75">
      <c r="A952" s="13" t="s">
        <v>1834</v>
      </c>
      <c r="B952" s="13" t="s">
        <v>1835</v>
      </c>
      <c r="C952" s="91">
        <v>3100</v>
      </c>
      <c r="D952" s="91">
        <v>3658</v>
      </c>
      <c r="E952" s="99"/>
      <c r="IO952"/>
      <c r="IP952"/>
    </row>
    <row r="953" spans="1:250" s="1" customFormat="1" ht="12.75">
      <c r="A953" s="13" t="s">
        <v>1836</v>
      </c>
      <c r="B953" s="13" t="s">
        <v>1837</v>
      </c>
      <c r="C953" s="91">
        <v>4152</v>
      </c>
      <c r="D953" s="91">
        <v>4899.36</v>
      </c>
      <c r="E953" s="99"/>
      <c r="IO953"/>
      <c r="IP953"/>
    </row>
    <row r="954" spans="1:250" s="1" customFormat="1" ht="12.75">
      <c r="A954" s="13" t="s">
        <v>1838</v>
      </c>
      <c r="B954" s="13" t="s">
        <v>1839</v>
      </c>
      <c r="C954" s="91">
        <v>1645</v>
      </c>
      <c r="D954" s="91">
        <v>1941.1</v>
      </c>
      <c r="E954" s="99"/>
      <c r="IO954"/>
      <c r="IP954"/>
    </row>
    <row r="955" spans="1:250" s="1" customFormat="1" ht="12.75">
      <c r="A955" s="13" t="s">
        <v>1840</v>
      </c>
      <c r="B955" s="13" t="s">
        <v>1841</v>
      </c>
      <c r="C955" s="91">
        <v>2668</v>
      </c>
      <c r="D955" s="91">
        <v>3148.24</v>
      </c>
      <c r="IO955"/>
      <c r="IP955"/>
    </row>
    <row r="956" spans="1:250" s="102" customFormat="1" ht="12.75">
      <c r="A956" s="13" t="s">
        <v>1842</v>
      </c>
      <c r="B956" s="13" t="s">
        <v>1843</v>
      </c>
      <c r="C956" s="91">
        <v>3611</v>
      </c>
      <c r="D956" s="91">
        <v>4260.9800000000005</v>
      </c>
      <c r="IO956"/>
      <c r="IP956"/>
    </row>
    <row r="957" spans="1:250" s="102" customFormat="1" ht="12.75">
      <c r="A957" s="13" t="s">
        <v>1844</v>
      </c>
      <c r="B957" s="13" t="s">
        <v>1845</v>
      </c>
      <c r="C957" s="91">
        <v>4928</v>
      </c>
      <c r="D957" s="91">
        <v>5815.04</v>
      </c>
      <c r="IO957"/>
      <c r="IP957"/>
    </row>
    <row r="958" spans="1:250" s="102" customFormat="1" ht="12.75">
      <c r="A958" s="13" t="s">
        <v>1846</v>
      </c>
      <c r="B958" s="13" t="s">
        <v>1847</v>
      </c>
      <c r="C958" s="91">
        <v>4255</v>
      </c>
      <c r="D958" s="91">
        <v>5020.900000000001</v>
      </c>
      <c r="IO958"/>
      <c r="IP958"/>
    </row>
    <row r="959" spans="1:250" s="102" customFormat="1" ht="12.75">
      <c r="A959" s="13" t="s">
        <v>1848</v>
      </c>
      <c r="B959" s="13" t="s">
        <v>1849</v>
      </c>
      <c r="C959" s="91">
        <v>4934</v>
      </c>
      <c r="D959" s="91">
        <v>5822.12</v>
      </c>
      <c r="IO959"/>
      <c r="IP959"/>
    </row>
    <row r="960" spans="1:250" s="102" customFormat="1" ht="12.75">
      <c r="A960" s="13" t="s">
        <v>1850</v>
      </c>
      <c r="B960" s="13" t="s">
        <v>1851</v>
      </c>
      <c r="C960" s="91">
        <v>2670</v>
      </c>
      <c r="D960" s="91">
        <v>3150.6</v>
      </c>
      <c r="IO960"/>
      <c r="IP960"/>
    </row>
    <row r="961" spans="1:250" s="102" customFormat="1" ht="12.75">
      <c r="A961" s="13" t="s">
        <v>1852</v>
      </c>
      <c r="B961" s="13" t="s">
        <v>1853</v>
      </c>
      <c r="C961" s="91">
        <v>3663</v>
      </c>
      <c r="D961" s="91">
        <v>4322.34</v>
      </c>
      <c r="IO961"/>
      <c r="IP961"/>
    </row>
    <row r="962" spans="1:250" s="102" customFormat="1" ht="12.75">
      <c r="A962" s="13" t="s">
        <v>1854</v>
      </c>
      <c r="B962" s="13" t="s">
        <v>1855</v>
      </c>
      <c r="C962" s="91">
        <v>4600</v>
      </c>
      <c r="D962" s="91">
        <v>5428</v>
      </c>
      <c r="IO962"/>
      <c r="IP962"/>
    </row>
    <row r="963" spans="1:250" s="102" customFormat="1" ht="12.75">
      <c r="A963" s="13" t="s">
        <v>1856</v>
      </c>
      <c r="B963" s="13" t="s">
        <v>1857</v>
      </c>
      <c r="C963" s="91">
        <v>5133</v>
      </c>
      <c r="D963" s="91">
        <v>6056.94</v>
      </c>
      <c r="IO963"/>
      <c r="IP963"/>
    </row>
    <row r="964" spans="1:250" s="102" customFormat="1" ht="12.75">
      <c r="A964" s="13" t="s">
        <v>1858</v>
      </c>
      <c r="B964" s="13" t="s">
        <v>1859</v>
      </c>
      <c r="C964" s="91">
        <v>1398</v>
      </c>
      <c r="D964" s="91">
        <v>1649.64</v>
      </c>
      <c r="IO964"/>
      <c r="IP964"/>
    </row>
    <row r="965" spans="1:250" s="102" customFormat="1" ht="12.75">
      <c r="A965" s="13" t="s">
        <v>1860</v>
      </c>
      <c r="B965" s="13" t="s">
        <v>1861</v>
      </c>
      <c r="C965" s="91">
        <v>1398</v>
      </c>
      <c r="D965" s="91">
        <v>1649.64</v>
      </c>
      <c r="IO965"/>
      <c r="IP965"/>
    </row>
    <row r="966" spans="1:250" s="102" customFormat="1" ht="12.75">
      <c r="A966" s="13" t="s">
        <v>1862</v>
      </c>
      <c r="B966" s="13" t="s">
        <v>1863</v>
      </c>
      <c r="C966" s="91">
        <v>1927</v>
      </c>
      <c r="D966" s="91">
        <v>2273.86</v>
      </c>
      <c r="IO966"/>
      <c r="IP966"/>
    </row>
    <row r="967" spans="1:250" s="102" customFormat="1" ht="12.75">
      <c r="A967" s="13" t="s">
        <v>1864</v>
      </c>
      <c r="B967" s="13" t="s">
        <v>1865</v>
      </c>
      <c r="C967" s="91">
        <v>1927</v>
      </c>
      <c r="D967" s="91">
        <v>2273.86</v>
      </c>
      <c r="IO967"/>
      <c r="IP967"/>
    </row>
    <row r="968" spans="1:250" s="102" customFormat="1" ht="12.75">
      <c r="A968" s="13" t="s">
        <v>1866</v>
      </c>
      <c r="B968" s="13" t="s">
        <v>1867</v>
      </c>
      <c r="C968" s="91">
        <v>966</v>
      </c>
      <c r="D968" s="91">
        <v>1139.88</v>
      </c>
      <c r="IO968"/>
      <c r="IP968"/>
    </row>
    <row r="969" spans="1:250" s="102" customFormat="1" ht="12.75">
      <c r="A969" s="13" t="s">
        <v>1868</v>
      </c>
      <c r="B969" s="13" t="s">
        <v>1869</v>
      </c>
      <c r="C969" s="91">
        <v>966</v>
      </c>
      <c r="D969" s="91">
        <v>1139.88</v>
      </c>
      <c r="IO969"/>
      <c r="IP969"/>
    </row>
    <row r="970" spans="1:250" s="102" customFormat="1" ht="12.75">
      <c r="A970" s="13" t="s">
        <v>1870</v>
      </c>
      <c r="B970" s="13" t="s">
        <v>1871</v>
      </c>
      <c r="C970" s="91">
        <v>1140</v>
      </c>
      <c r="D970" s="91">
        <v>1345.2</v>
      </c>
      <c r="IO970"/>
      <c r="IP970"/>
    </row>
    <row r="971" spans="1:250" s="102" customFormat="1" ht="12.75">
      <c r="A971" s="13" t="s">
        <v>1872</v>
      </c>
      <c r="B971" s="13" t="s">
        <v>1873</v>
      </c>
      <c r="C971" s="91">
        <v>1140</v>
      </c>
      <c r="D971" s="91">
        <v>1345.2</v>
      </c>
      <c r="IO971"/>
      <c r="IP971"/>
    </row>
    <row r="972" spans="1:250" s="102" customFormat="1" ht="12.75">
      <c r="A972" s="13" t="s">
        <v>1874</v>
      </c>
      <c r="B972" s="13" t="s">
        <v>1875</v>
      </c>
      <c r="C972" s="91">
        <v>17240</v>
      </c>
      <c r="D972" s="91">
        <v>20343.2</v>
      </c>
      <c r="IO972"/>
      <c r="IP972"/>
    </row>
    <row r="973" spans="1:250" s="102" customFormat="1" ht="12.75">
      <c r="A973" s="13" t="s">
        <v>1876</v>
      </c>
      <c r="B973" s="13" t="s">
        <v>1877</v>
      </c>
      <c r="C973" s="91">
        <v>60835</v>
      </c>
      <c r="D973" s="91">
        <v>71785.3</v>
      </c>
      <c r="IO973"/>
      <c r="IP973"/>
    </row>
    <row r="974" spans="1:250" s="102" customFormat="1" ht="12.75">
      <c r="A974" s="13" t="s">
        <v>1878</v>
      </c>
      <c r="B974" s="13" t="s">
        <v>1879</v>
      </c>
      <c r="C974" s="91">
        <v>97635</v>
      </c>
      <c r="D974" s="91">
        <v>115209.3</v>
      </c>
      <c r="IO974"/>
      <c r="IP974"/>
    </row>
    <row r="975" spans="1:250" s="102" customFormat="1" ht="12.75">
      <c r="A975" s="13" t="s">
        <v>1880</v>
      </c>
      <c r="B975" s="13" t="s">
        <v>1881</v>
      </c>
      <c r="C975" s="91">
        <v>168084</v>
      </c>
      <c r="D975" s="91">
        <v>198339.12</v>
      </c>
      <c r="IO975"/>
      <c r="IP975"/>
    </row>
    <row r="976" spans="1:250" s="102" customFormat="1" ht="12.75">
      <c r="A976" s="13" t="s">
        <v>1882</v>
      </c>
      <c r="B976" s="13" t="s">
        <v>1883</v>
      </c>
      <c r="C976" s="91">
        <v>4244</v>
      </c>
      <c r="D976" s="91">
        <v>5007.92</v>
      </c>
      <c r="IO976"/>
      <c r="IP976"/>
    </row>
    <row r="977" spans="1:250" s="102" customFormat="1" ht="12.75">
      <c r="A977" s="13" t="s">
        <v>1884</v>
      </c>
      <c r="B977" s="13" t="s">
        <v>1885</v>
      </c>
      <c r="C977" s="91">
        <v>3778</v>
      </c>
      <c r="D977" s="91">
        <v>4458.04</v>
      </c>
      <c r="IO977"/>
      <c r="IP977"/>
    </row>
    <row r="978" spans="1:250" s="102" customFormat="1" ht="12.75">
      <c r="A978" s="13" t="s">
        <v>1886</v>
      </c>
      <c r="B978" s="13" t="s">
        <v>1887</v>
      </c>
      <c r="C978" s="91">
        <v>3778</v>
      </c>
      <c r="D978" s="91">
        <v>4458.04</v>
      </c>
      <c r="IO978"/>
      <c r="IP978"/>
    </row>
    <row r="979" spans="1:250" s="102" customFormat="1" ht="12.75">
      <c r="A979" s="13" t="s">
        <v>1888</v>
      </c>
      <c r="B979" s="13" t="s">
        <v>1889</v>
      </c>
      <c r="C979" s="91">
        <v>4813</v>
      </c>
      <c r="D979" s="91">
        <v>5679.34</v>
      </c>
      <c r="IO979"/>
      <c r="IP979"/>
    </row>
    <row r="980" spans="1:250" s="102" customFormat="1" ht="12.75">
      <c r="A980" s="13" t="s">
        <v>1890</v>
      </c>
      <c r="B980" s="13" t="s">
        <v>1891</v>
      </c>
      <c r="C980" s="91">
        <v>4813</v>
      </c>
      <c r="D980" s="91">
        <v>5679.34</v>
      </c>
      <c r="IO980"/>
      <c r="IP980"/>
    </row>
    <row r="981" spans="1:250" s="102" customFormat="1" ht="12.75">
      <c r="A981" s="13" t="s">
        <v>1892</v>
      </c>
      <c r="B981" s="13" t="s">
        <v>1893</v>
      </c>
      <c r="C981" s="91">
        <v>3720</v>
      </c>
      <c r="D981" s="91">
        <v>4389.6</v>
      </c>
      <c r="IO981"/>
      <c r="IP981"/>
    </row>
    <row r="982" spans="1:250" s="102" customFormat="1" ht="12.75">
      <c r="A982" s="13" t="s">
        <v>1894</v>
      </c>
      <c r="B982" s="13" t="s">
        <v>1895</v>
      </c>
      <c r="C982" s="91">
        <v>3720</v>
      </c>
      <c r="D982" s="91">
        <v>4389.6</v>
      </c>
      <c r="IO982"/>
      <c r="IP982"/>
    </row>
    <row r="983" spans="1:250" s="102" customFormat="1" ht="12.75">
      <c r="A983" s="13" t="s">
        <v>1896</v>
      </c>
      <c r="B983" s="13" t="s">
        <v>1897</v>
      </c>
      <c r="C983" s="91">
        <v>3720</v>
      </c>
      <c r="D983" s="91">
        <v>4389.6</v>
      </c>
      <c r="IO983"/>
      <c r="IP983"/>
    </row>
    <row r="984" spans="1:250" s="102" customFormat="1" ht="12.75">
      <c r="A984" s="13" t="s">
        <v>1898</v>
      </c>
      <c r="B984" s="13" t="s">
        <v>1899</v>
      </c>
      <c r="C984" s="91">
        <v>3720</v>
      </c>
      <c r="D984" s="91">
        <v>4389.6</v>
      </c>
      <c r="IO984"/>
      <c r="IP984"/>
    </row>
    <row r="985" spans="1:250" s="102" customFormat="1" ht="12.75">
      <c r="A985" s="13" t="s">
        <v>1900</v>
      </c>
      <c r="B985" s="13" t="s">
        <v>1901</v>
      </c>
      <c r="C985" s="91">
        <v>3720</v>
      </c>
      <c r="D985" s="91">
        <v>4389.6</v>
      </c>
      <c r="IO985"/>
      <c r="IP985"/>
    </row>
    <row r="986" spans="1:250" s="102" customFormat="1" ht="12.75">
      <c r="A986" s="13" t="s">
        <v>1902</v>
      </c>
      <c r="B986" s="13" t="s">
        <v>1903</v>
      </c>
      <c r="C986" s="91">
        <v>8448</v>
      </c>
      <c r="D986" s="91">
        <v>9968.64</v>
      </c>
      <c r="IO986"/>
      <c r="IP986"/>
    </row>
    <row r="987" spans="1:250" s="102" customFormat="1" ht="12.75">
      <c r="A987" s="13" t="s">
        <v>1904</v>
      </c>
      <c r="B987" s="13" t="s">
        <v>1905</v>
      </c>
      <c r="C987" s="91">
        <v>8448</v>
      </c>
      <c r="D987" s="91">
        <v>9968.64</v>
      </c>
      <c r="IO987"/>
      <c r="IP987"/>
    </row>
    <row r="988" spans="1:250" s="102" customFormat="1" ht="12.75">
      <c r="A988" s="13" t="s">
        <v>1906</v>
      </c>
      <c r="B988" s="13" t="s">
        <v>1907</v>
      </c>
      <c r="C988" s="91">
        <v>9890</v>
      </c>
      <c r="D988" s="91">
        <v>11670.2</v>
      </c>
      <c r="IO988"/>
      <c r="IP988"/>
    </row>
    <row r="989" spans="1:250" s="102" customFormat="1" ht="12.75">
      <c r="A989" s="13"/>
      <c r="B989" s="13" t="s">
        <v>1908</v>
      </c>
      <c r="C989" s="91" t="s">
        <v>458</v>
      </c>
      <c r="D989" s="91" t="s">
        <v>1909</v>
      </c>
      <c r="IO989"/>
      <c r="IP989"/>
    </row>
    <row r="990" spans="1:250" s="102" customFormat="1" ht="12.75">
      <c r="A990" s="13"/>
      <c r="B990" s="13" t="s">
        <v>1910</v>
      </c>
      <c r="C990" s="91" t="s">
        <v>458</v>
      </c>
      <c r="D990" s="91"/>
      <c r="IO990"/>
      <c r="IP990"/>
    </row>
    <row r="991" spans="1:4" ht="13.5">
      <c r="A991" s="104"/>
      <c r="B991" s="76" t="s">
        <v>1911</v>
      </c>
      <c r="C991" s="105"/>
      <c r="D991" s="106"/>
    </row>
    <row r="992" spans="1:250" s="1" customFormat="1" ht="12.75">
      <c r="A992" s="13" t="s">
        <v>1912</v>
      </c>
      <c r="B992" s="13" t="s">
        <v>1913</v>
      </c>
      <c r="C992" s="91" t="s">
        <v>458</v>
      </c>
      <c r="D992" s="91"/>
      <c r="IO992"/>
      <c r="IP992"/>
    </row>
    <row r="993" spans="1:250" s="1" customFormat="1" ht="12.75">
      <c r="A993" s="13" t="s">
        <v>1914</v>
      </c>
      <c r="B993" s="13" t="s">
        <v>1915</v>
      </c>
      <c r="C993" s="91" t="s">
        <v>458</v>
      </c>
      <c r="D993" s="91"/>
      <c r="IO993"/>
      <c r="IP993"/>
    </row>
    <row r="994" spans="1:250" s="1" customFormat="1" ht="12.75">
      <c r="A994" s="13" t="s">
        <v>1916</v>
      </c>
      <c r="B994" s="13" t="s">
        <v>1917</v>
      </c>
      <c r="C994" s="91" t="s">
        <v>458</v>
      </c>
      <c r="D994" s="91"/>
      <c r="IO994"/>
      <c r="IP994"/>
    </row>
    <row r="995" spans="1:250" s="1" customFormat="1" ht="12.75">
      <c r="A995" s="13" t="s">
        <v>1918</v>
      </c>
      <c r="B995" s="13" t="s">
        <v>1919</v>
      </c>
      <c r="C995" s="91" t="s">
        <v>458</v>
      </c>
      <c r="D995" s="91"/>
      <c r="IO995"/>
      <c r="IP995"/>
    </row>
    <row r="996" spans="1:250" s="1" customFormat="1" ht="12.75">
      <c r="A996" s="13" t="s">
        <v>1920</v>
      </c>
      <c r="B996" s="13" t="s">
        <v>1921</v>
      </c>
      <c r="C996" s="91" t="s">
        <v>458</v>
      </c>
      <c r="D996" s="91"/>
      <c r="IO996"/>
      <c r="IP996"/>
    </row>
    <row r="997" spans="1:250" s="1" customFormat="1" ht="12.75">
      <c r="A997" s="13" t="s">
        <v>1922</v>
      </c>
      <c r="B997" s="13" t="s">
        <v>1923</v>
      </c>
      <c r="C997" s="91" t="s">
        <v>458</v>
      </c>
      <c r="D997" s="91"/>
      <c r="IO997"/>
      <c r="IP997"/>
    </row>
    <row r="998" spans="1:250" s="1" customFormat="1" ht="12.75">
      <c r="A998" s="13" t="s">
        <v>1924</v>
      </c>
      <c r="B998" s="13" t="s">
        <v>1925</v>
      </c>
      <c r="C998" s="91" t="s">
        <v>458</v>
      </c>
      <c r="D998" s="91"/>
      <c r="IO998"/>
      <c r="IP998"/>
    </row>
    <row r="999" spans="1:250" s="102" customFormat="1" ht="12.75">
      <c r="A999" s="13" t="s">
        <v>1926</v>
      </c>
      <c r="B999" s="13" t="s">
        <v>1927</v>
      </c>
      <c r="C999" s="91">
        <v>6725</v>
      </c>
      <c r="D999" s="91">
        <v>7935.5</v>
      </c>
      <c r="IO999"/>
      <c r="IP999"/>
    </row>
    <row r="1000" spans="1:250" s="102" customFormat="1" ht="12.75">
      <c r="A1000" s="13" t="s">
        <v>1928</v>
      </c>
      <c r="B1000" s="13" t="s">
        <v>1929</v>
      </c>
      <c r="C1000" s="91">
        <v>10463</v>
      </c>
      <c r="D1000" s="91">
        <v>12346.34</v>
      </c>
      <c r="IO1000"/>
      <c r="IP1000"/>
    </row>
    <row r="1001" spans="1:250" s="102" customFormat="1" ht="12.75">
      <c r="A1001" s="13" t="s">
        <v>1930</v>
      </c>
      <c r="B1001" s="13" t="s">
        <v>1931</v>
      </c>
      <c r="C1001" s="91">
        <v>4025</v>
      </c>
      <c r="D1001" s="91">
        <v>4749.5</v>
      </c>
      <c r="IO1001"/>
      <c r="IP1001"/>
    </row>
    <row r="1002" spans="1:250" s="102" customFormat="1" ht="12.75">
      <c r="A1002" s="13" t="s">
        <v>1932</v>
      </c>
      <c r="B1002" s="13" t="s">
        <v>1933</v>
      </c>
      <c r="C1002" s="91">
        <v>4025</v>
      </c>
      <c r="D1002" s="91">
        <v>4749.5</v>
      </c>
      <c r="IO1002"/>
      <c r="IP1002"/>
    </row>
    <row r="1003" spans="1:250" s="102" customFormat="1" ht="12.75">
      <c r="A1003" s="13" t="s">
        <v>1934</v>
      </c>
      <c r="B1003" s="13" t="s">
        <v>1935</v>
      </c>
      <c r="C1003" s="91">
        <v>6450</v>
      </c>
      <c r="D1003" s="91">
        <v>7611</v>
      </c>
      <c r="IO1003"/>
      <c r="IP1003"/>
    </row>
    <row r="1004" spans="1:250" s="102" customFormat="1" ht="12.75">
      <c r="A1004" s="13" t="s">
        <v>1936</v>
      </c>
      <c r="B1004" s="13" t="s">
        <v>1937</v>
      </c>
      <c r="C1004" s="91">
        <v>10000</v>
      </c>
      <c r="D1004" s="91">
        <v>11800</v>
      </c>
      <c r="IO1004"/>
      <c r="IP1004"/>
    </row>
    <row r="1005" spans="1:250" s="102" customFormat="1" ht="12.75">
      <c r="A1005" s="13" t="s">
        <v>1938</v>
      </c>
      <c r="B1005" s="13" t="s">
        <v>1939</v>
      </c>
      <c r="C1005" s="91">
        <v>3975</v>
      </c>
      <c r="D1005" s="91">
        <v>4690.5</v>
      </c>
      <c r="IO1005"/>
      <c r="IP1005"/>
    </row>
    <row r="1006" spans="1:250" s="102" customFormat="1" ht="12.75">
      <c r="A1006" s="13" t="s">
        <v>1940</v>
      </c>
      <c r="B1006" s="13" t="s">
        <v>1941</v>
      </c>
      <c r="C1006" s="91">
        <v>3975</v>
      </c>
      <c r="D1006" s="91">
        <v>4690.5</v>
      </c>
      <c r="IO1006"/>
      <c r="IP1006"/>
    </row>
    <row r="1007" spans="1:4" ht="12.75">
      <c r="A1007" s="13" t="s">
        <v>1942</v>
      </c>
      <c r="B1007" s="13" t="s">
        <v>1943</v>
      </c>
      <c r="C1007" s="91">
        <v>3363</v>
      </c>
      <c r="D1007" s="91">
        <v>3968.34</v>
      </c>
    </row>
    <row r="1008" spans="1:4" ht="12.75">
      <c r="A1008" s="13" t="s">
        <v>1944</v>
      </c>
      <c r="B1008" s="13" t="s">
        <v>1945</v>
      </c>
      <c r="C1008" s="91">
        <v>3363</v>
      </c>
      <c r="D1008" s="91">
        <v>3968.34</v>
      </c>
    </row>
    <row r="1009" spans="1:4" ht="12.75">
      <c r="A1009" s="13" t="s">
        <v>1946</v>
      </c>
      <c r="B1009" s="13" t="s">
        <v>1947</v>
      </c>
      <c r="C1009" s="91">
        <v>3363</v>
      </c>
      <c r="D1009" s="91">
        <v>3968.34</v>
      </c>
    </row>
    <row r="1010" spans="1:4" ht="12.75">
      <c r="A1010" s="13" t="s">
        <v>1948</v>
      </c>
      <c r="B1010" s="13" t="s">
        <v>1949</v>
      </c>
      <c r="C1010" s="91">
        <v>3700</v>
      </c>
      <c r="D1010" s="91">
        <v>4366</v>
      </c>
    </row>
    <row r="1011" spans="1:4" ht="12.75">
      <c r="A1011" s="13" t="s">
        <v>1950</v>
      </c>
      <c r="B1011" s="13" t="s">
        <v>1951</v>
      </c>
      <c r="C1011" s="91">
        <v>5813</v>
      </c>
      <c r="D1011" s="91">
        <v>6859.34</v>
      </c>
    </row>
    <row r="1012" spans="1:250" s="1" customFormat="1" ht="12.75">
      <c r="A1012" s="13" t="s">
        <v>1952</v>
      </c>
      <c r="B1012" s="13" t="s">
        <v>1953</v>
      </c>
      <c r="C1012" s="91">
        <v>3700</v>
      </c>
      <c r="D1012" s="91">
        <v>4366</v>
      </c>
      <c r="IO1012"/>
      <c r="IP1012"/>
    </row>
    <row r="1013" spans="1:250" s="1" customFormat="1" ht="12.75">
      <c r="A1013" s="13" t="s">
        <v>1954</v>
      </c>
      <c r="B1013" s="13" t="s">
        <v>1955</v>
      </c>
      <c r="C1013" s="91">
        <v>3700</v>
      </c>
      <c r="D1013" s="91">
        <v>4366</v>
      </c>
      <c r="IO1013"/>
      <c r="IP1013"/>
    </row>
    <row r="1014" spans="1:250" s="1" customFormat="1" ht="12.75">
      <c r="A1014" s="13" t="s">
        <v>1956</v>
      </c>
      <c r="B1014" s="13" t="s">
        <v>1957</v>
      </c>
      <c r="C1014" s="91">
        <v>3550</v>
      </c>
      <c r="D1014" s="91">
        <v>4189</v>
      </c>
      <c r="IO1014"/>
      <c r="IP1014"/>
    </row>
    <row r="1015" spans="1:250" s="1" customFormat="1" ht="12.75">
      <c r="A1015" s="13" t="s">
        <v>1958</v>
      </c>
      <c r="B1015" s="13" t="s">
        <v>1959</v>
      </c>
      <c r="C1015" s="91">
        <v>3550</v>
      </c>
      <c r="D1015" s="91">
        <v>4189</v>
      </c>
      <c r="IO1015"/>
      <c r="IP1015"/>
    </row>
    <row r="1016" spans="1:250" s="1" customFormat="1" ht="12.75">
      <c r="A1016" s="13" t="s">
        <v>1960</v>
      </c>
      <c r="B1016" s="13" t="s">
        <v>1961</v>
      </c>
      <c r="C1016" s="91">
        <v>3550</v>
      </c>
      <c r="D1016" s="91">
        <v>4189</v>
      </c>
      <c r="IO1016"/>
      <c r="IP1016"/>
    </row>
    <row r="1017" spans="1:250" s="1" customFormat="1" ht="12.75">
      <c r="A1017" s="13" t="s">
        <v>1962</v>
      </c>
      <c r="B1017" s="13" t="s">
        <v>1963</v>
      </c>
      <c r="C1017" s="91">
        <v>5425</v>
      </c>
      <c r="D1017" s="91">
        <v>6401.5</v>
      </c>
      <c r="IO1017"/>
      <c r="IP1017"/>
    </row>
    <row r="1018" spans="1:250" s="1" customFormat="1" ht="12.75">
      <c r="A1018" s="13" t="s">
        <v>1964</v>
      </c>
      <c r="B1018" s="13" t="s">
        <v>1965</v>
      </c>
      <c r="C1018" s="91">
        <v>3888</v>
      </c>
      <c r="D1018" s="91">
        <v>4587.84</v>
      </c>
      <c r="IO1018"/>
      <c r="IP1018"/>
    </row>
    <row r="1019" spans="1:250" s="1" customFormat="1" ht="12.75">
      <c r="A1019" s="13" t="s">
        <v>1966</v>
      </c>
      <c r="B1019" s="13" t="s">
        <v>1967</v>
      </c>
      <c r="C1019" s="91">
        <v>3888</v>
      </c>
      <c r="D1019" s="91">
        <v>4587.84</v>
      </c>
      <c r="IO1019"/>
      <c r="IP1019"/>
    </row>
    <row r="1020" spans="1:250" s="1" customFormat="1" ht="12.75">
      <c r="A1020" s="13" t="s">
        <v>1968</v>
      </c>
      <c r="B1020" s="13" t="s">
        <v>1969</v>
      </c>
      <c r="C1020" s="91">
        <v>5425</v>
      </c>
      <c r="D1020" s="91">
        <v>6401.5</v>
      </c>
      <c r="IO1020"/>
      <c r="IP1020"/>
    </row>
    <row r="1021" spans="1:250" s="1" customFormat="1" ht="12.75">
      <c r="A1021" s="13" t="s">
        <v>1970</v>
      </c>
      <c r="B1021" s="13" t="s">
        <v>1971</v>
      </c>
      <c r="C1021" s="91">
        <v>3888</v>
      </c>
      <c r="D1021" s="91">
        <v>4587.84</v>
      </c>
      <c r="IO1021"/>
      <c r="IP1021"/>
    </row>
    <row r="1022" spans="1:250" s="1" customFormat="1" ht="12.75">
      <c r="A1022" s="13" t="s">
        <v>1972</v>
      </c>
      <c r="B1022" s="13" t="s">
        <v>1973</v>
      </c>
      <c r="C1022" s="91">
        <v>5088</v>
      </c>
      <c r="D1022" s="91">
        <v>6003.84</v>
      </c>
      <c r="IO1022"/>
      <c r="IP1022"/>
    </row>
    <row r="1023" spans="1:250" s="1" customFormat="1" ht="12.75">
      <c r="A1023" s="13" t="s">
        <v>1974</v>
      </c>
      <c r="B1023" s="13" t="s">
        <v>1975</v>
      </c>
      <c r="C1023" s="91">
        <v>5088</v>
      </c>
      <c r="D1023" s="91">
        <v>6003.84</v>
      </c>
      <c r="IO1023"/>
      <c r="IP1023"/>
    </row>
    <row r="1024" spans="1:250" s="1" customFormat="1" ht="12.75">
      <c r="A1024" s="13" t="s">
        <v>1976</v>
      </c>
      <c r="B1024" s="13" t="s">
        <v>1977</v>
      </c>
      <c r="C1024" s="91">
        <v>5475</v>
      </c>
      <c r="D1024" s="91">
        <v>6460.5</v>
      </c>
      <c r="IO1024"/>
      <c r="IP1024"/>
    </row>
    <row r="1025" spans="1:250" s="1" customFormat="1" ht="12.75">
      <c r="A1025" s="13" t="s">
        <v>1978</v>
      </c>
      <c r="B1025" s="13" t="s">
        <v>1979</v>
      </c>
      <c r="C1025" s="91">
        <v>5475</v>
      </c>
      <c r="D1025" s="91">
        <v>6460.5</v>
      </c>
      <c r="IO1025"/>
      <c r="IP1025"/>
    </row>
    <row r="1026" spans="1:250" s="1" customFormat="1" ht="12.75">
      <c r="A1026" s="13" t="s">
        <v>1980</v>
      </c>
      <c r="B1026" s="13" t="s">
        <v>1981</v>
      </c>
      <c r="C1026" s="91">
        <v>5475</v>
      </c>
      <c r="D1026" s="91">
        <v>6460.5</v>
      </c>
      <c r="IO1026"/>
      <c r="IP1026"/>
    </row>
    <row r="1027" spans="1:250" s="1" customFormat="1" ht="12.75">
      <c r="A1027" s="13" t="s">
        <v>1982</v>
      </c>
      <c r="B1027" s="13" t="s">
        <v>1983</v>
      </c>
      <c r="C1027" s="91">
        <v>5900</v>
      </c>
      <c r="D1027" s="91">
        <v>6962</v>
      </c>
      <c r="IO1027"/>
      <c r="IP1027"/>
    </row>
    <row r="1028" spans="1:250" s="1" customFormat="1" ht="12.75">
      <c r="A1028" s="13" t="s">
        <v>1984</v>
      </c>
      <c r="B1028" s="13" t="s">
        <v>1985</v>
      </c>
      <c r="C1028" s="91">
        <v>3600</v>
      </c>
      <c r="D1028" s="91">
        <v>4248</v>
      </c>
      <c r="IO1028"/>
      <c r="IP1028"/>
    </row>
    <row r="1029" spans="1:250" s="1" customFormat="1" ht="12.75">
      <c r="A1029" s="13" t="s">
        <v>1986</v>
      </c>
      <c r="B1029" s="13" t="s">
        <v>1987</v>
      </c>
      <c r="C1029" s="91">
        <v>3600</v>
      </c>
      <c r="D1029" s="91">
        <v>4248</v>
      </c>
      <c r="IO1029"/>
      <c r="IP1029"/>
    </row>
    <row r="1030" spans="1:250" s="1" customFormat="1" ht="12.75">
      <c r="A1030" s="13" t="s">
        <v>1988</v>
      </c>
      <c r="B1030" s="13" t="s">
        <v>1989</v>
      </c>
      <c r="C1030" s="91">
        <v>3600</v>
      </c>
      <c r="D1030" s="91">
        <v>4248</v>
      </c>
      <c r="IO1030"/>
      <c r="IP1030"/>
    </row>
    <row r="1031" spans="1:250" s="1" customFormat="1" ht="12.75">
      <c r="A1031" s="13" t="s">
        <v>1990</v>
      </c>
      <c r="B1031" s="13" t="s">
        <v>1991</v>
      </c>
      <c r="C1031" s="91">
        <v>4275</v>
      </c>
      <c r="D1031" s="91">
        <v>5044.5</v>
      </c>
      <c r="IO1031"/>
      <c r="IP1031"/>
    </row>
    <row r="1032" spans="1:250" s="1" customFormat="1" ht="12.75">
      <c r="A1032" s="13" t="s">
        <v>1992</v>
      </c>
      <c r="B1032" s="13" t="s">
        <v>1993</v>
      </c>
      <c r="C1032" s="91">
        <v>4275</v>
      </c>
      <c r="D1032" s="91">
        <v>5044.5</v>
      </c>
      <c r="IO1032"/>
      <c r="IP1032"/>
    </row>
    <row r="1033" spans="1:250" s="1" customFormat="1" ht="12.75">
      <c r="A1033" s="13" t="s">
        <v>1994</v>
      </c>
      <c r="B1033" s="13" t="s">
        <v>1995</v>
      </c>
      <c r="C1033" s="91">
        <v>4275</v>
      </c>
      <c r="D1033" s="91">
        <v>5044.5</v>
      </c>
      <c r="IO1033"/>
      <c r="IP1033"/>
    </row>
    <row r="1034" spans="1:250" s="1" customFormat="1" ht="12.75">
      <c r="A1034" s="13" t="s">
        <v>1996</v>
      </c>
      <c r="B1034" s="13" t="s">
        <v>1997</v>
      </c>
      <c r="C1034" s="91">
        <v>4275</v>
      </c>
      <c r="D1034" s="91">
        <v>5044.5</v>
      </c>
      <c r="IO1034"/>
      <c r="IP1034"/>
    </row>
    <row r="1035" spans="1:250" s="1" customFormat="1" ht="12.75">
      <c r="A1035" s="13" t="s">
        <v>1998</v>
      </c>
      <c r="B1035" s="13" t="s">
        <v>1999</v>
      </c>
      <c r="C1035" s="91">
        <v>4275</v>
      </c>
      <c r="D1035" s="91">
        <v>5044.5</v>
      </c>
      <c r="IO1035"/>
      <c r="IP1035"/>
    </row>
    <row r="1036" spans="1:250" s="1" customFormat="1" ht="12.75">
      <c r="A1036" s="13" t="s">
        <v>2000</v>
      </c>
      <c r="B1036" s="13" t="s">
        <v>2001</v>
      </c>
      <c r="C1036" s="91">
        <v>4275</v>
      </c>
      <c r="D1036" s="91">
        <v>5044.5</v>
      </c>
      <c r="IO1036"/>
      <c r="IP1036"/>
    </row>
    <row r="1037" spans="1:250" s="1" customFormat="1" ht="12.75">
      <c r="A1037" s="13" t="s">
        <v>2002</v>
      </c>
      <c r="B1037" s="13" t="s">
        <v>2003</v>
      </c>
      <c r="C1037" s="91">
        <v>5375</v>
      </c>
      <c r="D1037" s="91">
        <v>6342.5</v>
      </c>
      <c r="IO1037"/>
      <c r="IP1037"/>
    </row>
    <row r="1038" spans="1:250" s="1" customFormat="1" ht="12.75">
      <c r="A1038" s="13" t="s">
        <v>2004</v>
      </c>
      <c r="B1038" s="13" t="s">
        <v>2005</v>
      </c>
      <c r="C1038" s="91">
        <v>5375</v>
      </c>
      <c r="D1038" s="91">
        <v>6342.5</v>
      </c>
      <c r="IO1038"/>
      <c r="IP1038"/>
    </row>
    <row r="1039" spans="1:250" s="1" customFormat="1" ht="12.75">
      <c r="A1039" s="13" t="s">
        <v>2006</v>
      </c>
      <c r="B1039" s="13" t="s">
        <v>2007</v>
      </c>
      <c r="C1039" s="91">
        <v>5375</v>
      </c>
      <c r="D1039" s="91">
        <v>6342.5</v>
      </c>
      <c r="IO1039"/>
      <c r="IP1039"/>
    </row>
    <row r="1040" spans="1:250" s="1" customFormat="1" ht="12.75">
      <c r="A1040" s="13" t="s">
        <v>2008</v>
      </c>
      <c r="B1040" s="13" t="s">
        <v>2009</v>
      </c>
      <c r="C1040" s="91">
        <v>5950</v>
      </c>
      <c r="D1040" s="91">
        <v>7021</v>
      </c>
      <c r="IO1040"/>
      <c r="IP1040"/>
    </row>
    <row r="1041" spans="1:250" s="1" customFormat="1" ht="12.75">
      <c r="A1041" s="13" t="s">
        <v>2010</v>
      </c>
      <c r="B1041" s="13" t="s">
        <v>2011</v>
      </c>
      <c r="C1041" s="91">
        <v>5950</v>
      </c>
      <c r="D1041" s="91">
        <v>7021</v>
      </c>
      <c r="IO1041"/>
      <c r="IP1041"/>
    </row>
    <row r="1042" spans="1:250" s="1" customFormat="1" ht="12.75">
      <c r="A1042" s="13" t="s">
        <v>2012</v>
      </c>
      <c r="B1042" s="13" t="s">
        <v>2013</v>
      </c>
      <c r="C1042" s="91">
        <v>6475</v>
      </c>
      <c r="D1042" s="91">
        <v>7640.5</v>
      </c>
      <c r="IO1042"/>
      <c r="IP1042"/>
    </row>
    <row r="1043" spans="1:250" s="1" customFormat="1" ht="12.75">
      <c r="A1043" s="13" t="s">
        <v>2014</v>
      </c>
      <c r="B1043" s="13" t="s">
        <v>2015</v>
      </c>
      <c r="C1043" s="91">
        <v>6188</v>
      </c>
      <c r="D1043" s="91">
        <v>7301.84</v>
      </c>
      <c r="IO1043"/>
      <c r="IP1043"/>
    </row>
    <row r="1044" spans="1:250" s="1" customFormat="1" ht="12.75">
      <c r="A1044" s="13" t="s">
        <v>2016</v>
      </c>
      <c r="B1044" s="13" t="s">
        <v>2017</v>
      </c>
      <c r="C1044" s="91">
        <v>6188</v>
      </c>
      <c r="D1044" s="91">
        <v>7301.84</v>
      </c>
      <c r="IO1044"/>
      <c r="IP1044"/>
    </row>
    <row r="1045" spans="1:250" s="1" customFormat="1" ht="12.75">
      <c r="A1045" s="13" t="s">
        <v>2018</v>
      </c>
      <c r="B1045" s="13" t="s">
        <v>2019</v>
      </c>
      <c r="C1045" s="91">
        <v>7300</v>
      </c>
      <c r="D1045" s="91">
        <v>8614</v>
      </c>
      <c r="IO1045"/>
      <c r="IP1045"/>
    </row>
    <row r="1046" spans="1:250" s="1" customFormat="1" ht="12.75">
      <c r="A1046" s="13" t="s">
        <v>2020</v>
      </c>
      <c r="B1046" s="13" t="s">
        <v>2021</v>
      </c>
      <c r="C1046" s="91">
        <v>4325</v>
      </c>
      <c r="D1046" s="91">
        <v>5103.5</v>
      </c>
      <c r="IO1046"/>
      <c r="IP1046"/>
    </row>
    <row r="1047" spans="1:250" s="1" customFormat="1" ht="12.75">
      <c r="A1047" s="13" t="s">
        <v>2022</v>
      </c>
      <c r="B1047" s="13" t="s">
        <v>2023</v>
      </c>
      <c r="C1047" s="91">
        <v>4075</v>
      </c>
      <c r="D1047" s="91">
        <v>4808.5</v>
      </c>
      <c r="IO1047"/>
      <c r="IP1047"/>
    </row>
    <row r="1048" spans="1:250" s="1" customFormat="1" ht="12.75">
      <c r="A1048" s="13" t="s">
        <v>2024</v>
      </c>
      <c r="B1048" s="13" t="s">
        <v>2025</v>
      </c>
      <c r="C1048" s="91">
        <v>3025</v>
      </c>
      <c r="D1048" s="91">
        <v>3569.5</v>
      </c>
      <c r="IO1048"/>
      <c r="IP1048"/>
    </row>
    <row r="1049" spans="1:250" s="1" customFormat="1" ht="12.75">
      <c r="A1049" s="13" t="s">
        <v>2026</v>
      </c>
      <c r="B1049" s="13" t="s">
        <v>2027</v>
      </c>
      <c r="C1049" s="91">
        <v>3025</v>
      </c>
      <c r="D1049" s="91">
        <v>3569.5</v>
      </c>
      <c r="IO1049"/>
      <c r="IP1049"/>
    </row>
    <row r="1050" spans="1:250" s="1" customFormat="1" ht="12.75">
      <c r="A1050" s="13" t="s">
        <v>2028</v>
      </c>
      <c r="B1050" s="13" t="s">
        <v>2029</v>
      </c>
      <c r="C1050" s="91">
        <v>2925</v>
      </c>
      <c r="D1050" s="91">
        <v>3451.5</v>
      </c>
      <c r="IO1050"/>
      <c r="IP1050"/>
    </row>
    <row r="1051" spans="1:250" s="1" customFormat="1" ht="12.75">
      <c r="A1051" s="13" t="s">
        <v>2030</v>
      </c>
      <c r="B1051" s="13" t="s">
        <v>2031</v>
      </c>
      <c r="C1051" s="91">
        <v>4700</v>
      </c>
      <c r="D1051" s="91">
        <v>5546</v>
      </c>
      <c r="IO1051"/>
      <c r="IP1051"/>
    </row>
    <row r="1052" spans="1:250" s="1" customFormat="1" ht="12.75">
      <c r="A1052" s="13" t="s">
        <v>2032</v>
      </c>
      <c r="B1052" s="13" t="s">
        <v>2033</v>
      </c>
      <c r="C1052" s="91">
        <v>4700</v>
      </c>
      <c r="D1052" s="91">
        <v>5546</v>
      </c>
      <c r="IO1052"/>
      <c r="IP1052"/>
    </row>
    <row r="1053" spans="1:250" s="1" customFormat="1" ht="12.75">
      <c r="A1053" s="13" t="s">
        <v>2034</v>
      </c>
      <c r="B1053" s="13" t="s">
        <v>2035</v>
      </c>
      <c r="C1053" s="91">
        <v>1975</v>
      </c>
      <c r="D1053" s="91">
        <v>2330.5</v>
      </c>
      <c r="IO1053"/>
      <c r="IP1053"/>
    </row>
    <row r="1054" spans="1:250" s="1" customFormat="1" ht="12.75">
      <c r="A1054" s="13" t="s">
        <v>2036</v>
      </c>
      <c r="B1054" s="13" t="s">
        <v>2037</v>
      </c>
      <c r="C1054" s="91">
        <v>1975</v>
      </c>
      <c r="D1054" s="91">
        <v>2330.5</v>
      </c>
      <c r="IO1054"/>
      <c r="IP1054"/>
    </row>
    <row r="1055" spans="1:250" s="1" customFormat="1" ht="12.75">
      <c r="A1055" s="13" t="s">
        <v>2038</v>
      </c>
      <c r="B1055" s="13" t="s">
        <v>2039</v>
      </c>
      <c r="C1055" s="91">
        <v>1975</v>
      </c>
      <c r="D1055" s="91">
        <v>2330.5</v>
      </c>
      <c r="IO1055"/>
      <c r="IP1055"/>
    </row>
    <row r="1056" spans="1:250" s="1" customFormat="1" ht="12.75">
      <c r="A1056" s="13" t="s">
        <v>2040</v>
      </c>
      <c r="B1056" s="13" t="s">
        <v>2041</v>
      </c>
      <c r="C1056" s="91">
        <v>3075</v>
      </c>
      <c r="D1056" s="91">
        <v>3628.5</v>
      </c>
      <c r="IO1056"/>
      <c r="IP1056"/>
    </row>
    <row r="1057" spans="1:250" s="1" customFormat="1" ht="12.75">
      <c r="A1057" s="13" t="s">
        <v>2042</v>
      </c>
      <c r="B1057" s="13" t="s">
        <v>2043</v>
      </c>
      <c r="C1057" s="91">
        <v>1875</v>
      </c>
      <c r="D1057" s="91">
        <v>2212.5</v>
      </c>
      <c r="IO1057"/>
      <c r="IP1057"/>
    </row>
    <row r="1058" spans="1:250" s="1" customFormat="1" ht="12.75">
      <c r="A1058" s="13" t="s">
        <v>2044</v>
      </c>
      <c r="B1058" s="13" t="s">
        <v>2045</v>
      </c>
      <c r="C1058" s="91">
        <v>1975</v>
      </c>
      <c r="D1058" s="91">
        <v>2330.5</v>
      </c>
      <c r="IO1058"/>
      <c r="IP1058"/>
    </row>
    <row r="1059" spans="1:250" s="1" customFormat="1" ht="12.75">
      <c r="A1059" s="13" t="s">
        <v>2046</v>
      </c>
      <c r="B1059" s="13" t="s">
        <v>2047</v>
      </c>
      <c r="C1059" s="91">
        <v>1875</v>
      </c>
      <c r="D1059" s="91">
        <v>2212.5</v>
      </c>
      <c r="IO1059"/>
      <c r="IP1059"/>
    </row>
    <row r="1060" spans="1:250" s="1" customFormat="1" ht="12.75">
      <c r="A1060" s="13" t="s">
        <v>2048</v>
      </c>
      <c r="B1060" s="13" t="s">
        <v>2049</v>
      </c>
      <c r="C1060" s="91">
        <v>3075</v>
      </c>
      <c r="D1060" s="91">
        <v>3628.5</v>
      </c>
      <c r="IO1060"/>
      <c r="IP1060"/>
    </row>
    <row r="1061" spans="1:250" s="1" customFormat="1" ht="12.75">
      <c r="A1061" s="13" t="s">
        <v>2050</v>
      </c>
      <c r="B1061" s="13" t="s">
        <v>2051</v>
      </c>
      <c r="C1061" s="91">
        <v>6338</v>
      </c>
      <c r="D1061" s="91">
        <v>7478.84</v>
      </c>
      <c r="IO1061"/>
      <c r="IP1061"/>
    </row>
    <row r="1062" spans="1:250" s="1" customFormat="1" ht="12.75">
      <c r="A1062" s="13" t="s">
        <v>2052</v>
      </c>
      <c r="B1062" s="13" t="s">
        <v>2053</v>
      </c>
      <c r="C1062" s="91">
        <v>6338</v>
      </c>
      <c r="D1062" s="91">
        <v>7478.84</v>
      </c>
      <c r="IO1062"/>
      <c r="IP1062"/>
    </row>
    <row r="1063" spans="1:250" s="1" customFormat="1" ht="12.75">
      <c r="A1063" s="13" t="s">
        <v>2054</v>
      </c>
      <c r="B1063" s="13" t="s">
        <v>2055</v>
      </c>
      <c r="C1063" s="91">
        <v>6188</v>
      </c>
      <c r="D1063" s="91">
        <v>7301.84</v>
      </c>
      <c r="IO1063"/>
      <c r="IP1063"/>
    </row>
    <row r="1064" spans="1:250" s="1" customFormat="1" ht="12.75">
      <c r="A1064" s="13" t="s">
        <v>2056</v>
      </c>
      <c r="B1064" s="13" t="s">
        <v>2057</v>
      </c>
      <c r="C1064" s="91">
        <v>6338</v>
      </c>
      <c r="D1064" s="91">
        <v>7478.84</v>
      </c>
      <c r="IO1064"/>
      <c r="IP1064"/>
    </row>
    <row r="1065" spans="1:250" s="1" customFormat="1" ht="12.75">
      <c r="A1065" s="13" t="s">
        <v>2058</v>
      </c>
      <c r="B1065" s="13" t="s">
        <v>2059</v>
      </c>
      <c r="C1065" s="91">
        <v>1975</v>
      </c>
      <c r="D1065" s="91">
        <v>2330.5</v>
      </c>
      <c r="IO1065"/>
      <c r="IP1065"/>
    </row>
    <row r="1066" spans="1:250" s="1" customFormat="1" ht="12.75">
      <c r="A1066" s="13" t="s">
        <v>2060</v>
      </c>
      <c r="B1066" s="13" t="s">
        <v>2061</v>
      </c>
      <c r="C1066" s="91">
        <v>6188</v>
      </c>
      <c r="D1066" s="91">
        <v>7301.84</v>
      </c>
      <c r="IO1066"/>
      <c r="IP1066"/>
    </row>
    <row r="1067" spans="1:250" s="1" customFormat="1" ht="12.75">
      <c r="A1067" s="13" t="s">
        <v>2062</v>
      </c>
      <c r="B1067" s="13" t="s">
        <v>2063</v>
      </c>
      <c r="C1067" s="91">
        <v>6725</v>
      </c>
      <c r="D1067" s="91">
        <v>7935.5</v>
      </c>
      <c r="IO1067"/>
      <c r="IP1067"/>
    </row>
    <row r="1068" spans="1:250" s="1" customFormat="1" ht="12.75">
      <c r="A1068" s="13" t="s">
        <v>2064</v>
      </c>
      <c r="B1068" s="13" t="s">
        <v>2065</v>
      </c>
      <c r="C1068" s="91">
        <v>6725</v>
      </c>
      <c r="D1068" s="91">
        <v>7935.5</v>
      </c>
      <c r="IO1068"/>
      <c r="IP1068"/>
    </row>
    <row r="1069" spans="1:250" s="1" customFormat="1" ht="12.75">
      <c r="A1069" s="13" t="s">
        <v>2066</v>
      </c>
      <c r="B1069" s="13" t="s">
        <v>2067</v>
      </c>
      <c r="C1069" s="91">
        <v>6675</v>
      </c>
      <c r="D1069" s="91">
        <v>7876.5</v>
      </c>
      <c r="IO1069"/>
      <c r="IP1069"/>
    </row>
    <row r="1070" spans="1:250" s="1" customFormat="1" ht="12.75">
      <c r="A1070" s="13" t="s">
        <v>2068</v>
      </c>
      <c r="B1070" s="13" t="s">
        <v>2069</v>
      </c>
      <c r="C1070" s="91">
        <v>6725</v>
      </c>
      <c r="D1070" s="91">
        <v>7935.5</v>
      </c>
      <c r="IO1070"/>
      <c r="IP1070"/>
    </row>
    <row r="1071" spans="1:250" s="1" customFormat="1" ht="12.75">
      <c r="A1071" s="13" t="s">
        <v>2070</v>
      </c>
      <c r="B1071" s="13" t="s">
        <v>2071</v>
      </c>
      <c r="C1071" s="91">
        <v>7825</v>
      </c>
      <c r="D1071" s="91">
        <v>9233.5</v>
      </c>
      <c r="IO1071"/>
      <c r="IP1071"/>
    </row>
    <row r="1072" spans="1:250" s="1" customFormat="1" ht="12.75">
      <c r="A1072" s="13" t="s">
        <v>2072</v>
      </c>
      <c r="B1072" s="13" t="s">
        <v>2073</v>
      </c>
      <c r="C1072" s="91">
        <v>7925</v>
      </c>
      <c r="D1072" s="91">
        <v>9351.5</v>
      </c>
      <c r="IO1072"/>
      <c r="IP1072"/>
    </row>
    <row r="1073" spans="1:250" s="1" customFormat="1" ht="12.75">
      <c r="A1073" s="13" t="s">
        <v>2074</v>
      </c>
      <c r="B1073" s="13" t="s">
        <v>2075</v>
      </c>
      <c r="C1073" s="91">
        <v>9363</v>
      </c>
      <c r="D1073" s="91">
        <v>11048.34</v>
      </c>
      <c r="IO1073"/>
      <c r="IP1073"/>
    </row>
    <row r="1074" spans="1:250" s="1" customFormat="1" ht="12.75">
      <c r="A1074" s="13" t="s">
        <v>2076</v>
      </c>
      <c r="B1074" s="13" t="s">
        <v>2077</v>
      </c>
      <c r="C1074" s="91">
        <v>9838</v>
      </c>
      <c r="D1074" s="91">
        <v>11608.84</v>
      </c>
      <c r="IO1074"/>
      <c r="IP1074"/>
    </row>
    <row r="1075" spans="1:250" s="1" customFormat="1" ht="12.75">
      <c r="A1075" s="13" t="s">
        <v>2078</v>
      </c>
      <c r="B1075" s="13" t="s">
        <v>2079</v>
      </c>
      <c r="C1075" s="91">
        <v>2550</v>
      </c>
      <c r="D1075" s="91">
        <v>3009</v>
      </c>
      <c r="IO1075"/>
      <c r="IP1075"/>
    </row>
    <row r="1076" spans="1:250" s="1" customFormat="1" ht="12.75">
      <c r="A1076" s="13" t="s">
        <v>2080</v>
      </c>
      <c r="B1076" s="13" t="s">
        <v>2081</v>
      </c>
      <c r="C1076" s="91">
        <v>2550</v>
      </c>
      <c r="D1076" s="91">
        <v>3009</v>
      </c>
      <c r="IO1076"/>
      <c r="IP1076"/>
    </row>
    <row r="1077" spans="1:250" s="1" customFormat="1" ht="12.75">
      <c r="A1077" s="13" t="s">
        <v>2082</v>
      </c>
      <c r="B1077" s="13" t="s">
        <v>2083</v>
      </c>
      <c r="C1077" s="91">
        <v>2550</v>
      </c>
      <c r="D1077" s="91">
        <v>3009</v>
      </c>
      <c r="IO1077"/>
      <c r="IP1077"/>
    </row>
    <row r="1078" spans="1:250" s="1" customFormat="1" ht="12.75">
      <c r="A1078" s="13" t="s">
        <v>2084</v>
      </c>
      <c r="B1078" s="13" t="s">
        <v>2085</v>
      </c>
      <c r="C1078" s="91">
        <v>2450</v>
      </c>
      <c r="D1078" s="91">
        <v>2891</v>
      </c>
      <c r="IO1078"/>
      <c r="IP1078"/>
    </row>
    <row r="1079" spans="1:250" s="1" customFormat="1" ht="12.75">
      <c r="A1079" s="13" t="s">
        <v>2086</v>
      </c>
      <c r="B1079" s="13" t="s">
        <v>2087</v>
      </c>
      <c r="C1079" s="91">
        <v>2300</v>
      </c>
      <c r="D1079" s="91">
        <v>2714</v>
      </c>
      <c r="IO1079"/>
      <c r="IP1079"/>
    </row>
    <row r="1080" spans="1:250" s="1" customFormat="1" ht="12.75">
      <c r="A1080" s="13" t="s">
        <v>2088</v>
      </c>
      <c r="B1080" s="13" t="s">
        <v>2089</v>
      </c>
      <c r="C1080" s="91">
        <v>2550</v>
      </c>
      <c r="D1080" s="91">
        <v>3009</v>
      </c>
      <c r="IO1080"/>
      <c r="IP1080"/>
    </row>
    <row r="1081" spans="1:250" s="1" customFormat="1" ht="12.75">
      <c r="A1081" s="13" t="s">
        <v>2090</v>
      </c>
      <c r="B1081" s="13" t="s">
        <v>2091</v>
      </c>
      <c r="C1081" s="91">
        <v>2300</v>
      </c>
      <c r="D1081" s="91">
        <v>2714</v>
      </c>
      <c r="IO1081"/>
      <c r="IP1081"/>
    </row>
    <row r="1082" spans="1:250" s="1" customFormat="1" ht="12.75">
      <c r="A1082" s="13" t="s">
        <v>2092</v>
      </c>
      <c r="B1082" s="13" t="s">
        <v>2093</v>
      </c>
      <c r="C1082" s="91">
        <v>2250</v>
      </c>
      <c r="D1082" s="91">
        <v>2655</v>
      </c>
      <c r="IO1082"/>
      <c r="IP1082"/>
    </row>
    <row r="1083" spans="1:250" s="1" customFormat="1" ht="12.75">
      <c r="A1083" s="13" t="s">
        <v>2094</v>
      </c>
      <c r="B1083" s="13" t="s">
        <v>2095</v>
      </c>
      <c r="C1083" s="91">
        <v>2250</v>
      </c>
      <c r="D1083" s="91">
        <v>2655</v>
      </c>
      <c r="IO1083"/>
      <c r="IP1083"/>
    </row>
    <row r="1084" spans="1:250" s="1" customFormat="1" ht="12.75">
      <c r="A1084" s="13" t="s">
        <v>2096</v>
      </c>
      <c r="B1084" s="13" t="s">
        <v>2097</v>
      </c>
      <c r="C1084" s="91">
        <v>6725</v>
      </c>
      <c r="D1084" s="91">
        <v>7935.5</v>
      </c>
      <c r="IO1084"/>
      <c r="IP1084"/>
    </row>
    <row r="1085" spans="1:250" s="1" customFormat="1" ht="12.75">
      <c r="A1085" s="13" t="s">
        <v>2098</v>
      </c>
      <c r="B1085" s="13" t="s">
        <v>2099</v>
      </c>
      <c r="C1085" s="91">
        <v>6725</v>
      </c>
      <c r="D1085" s="91">
        <v>7935.5</v>
      </c>
      <c r="IO1085"/>
      <c r="IP1085"/>
    </row>
    <row r="1086" spans="1:250" s="1" customFormat="1" ht="12.75">
      <c r="A1086" s="13" t="s">
        <v>2100</v>
      </c>
      <c r="B1086" s="13" t="s">
        <v>2101</v>
      </c>
      <c r="C1086" s="91">
        <v>6863</v>
      </c>
      <c r="D1086" s="91">
        <v>8098.34</v>
      </c>
      <c r="IO1086"/>
      <c r="IP1086"/>
    </row>
    <row r="1087" spans="1:250" s="1" customFormat="1" ht="12.75">
      <c r="A1087" s="13" t="s">
        <v>2102</v>
      </c>
      <c r="B1087" s="13" t="s">
        <v>2103</v>
      </c>
      <c r="C1087" s="91">
        <v>6725</v>
      </c>
      <c r="D1087" s="91">
        <v>7935.5</v>
      </c>
      <c r="IO1087"/>
      <c r="IP1087"/>
    </row>
    <row r="1088" spans="1:250" s="1" customFormat="1" ht="12.75">
      <c r="A1088" s="13" t="s">
        <v>2104</v>
      </c>
      <c r="B1088" s="13" t="s">
        <v>2105</v>
      </c>
      <c r="C1088" s="91">
        <v>6863</v>
      </c>
      <c r="D1088" s="91">
        <v>8098.34</v>
      </c>
      <c r="IO1088"/>
      <c r="IP1088"/>
    </row>
    <row r="1089" spans="1:250" s="1" customFormat="1" ht="12.75">
      <c r="A1089" s="13" t="s">
        <v>2106</v>
      </c>
      <c r="B1089" s="13" t="s">
        <v>2107</v>
      </c>
      <c r="C1089" s="91">
        <v>6725</v>
      </c>
      <c r="D1089" s="91">
        <v>7935.5</v>
      </c>
      <c r="IO1089"/>
      <c r="IP1089"/>
    </row>
    <row r="1090" spans="1:250" s="1" customFormat="1" ht="12.75">
      <c r="A1090" s="13" t="s">
        <v>2108</v>
      </c>
      <c r="B1090" s="13" t="s">
        <v>2109</v>
      </c>
      <c r="C1090" s="91">
        <v>12188</v>
      </c>
      <c r="D1090" s="91">
        <v>14381.84</v>
      </c>
      <c r="IO1090"/>
      <c r="IP1090"/>
    </row>
    <row r="1091" spans="1:250" s="1" customFormat="1" ht="12.75">
      <c r="A1091" s="13" t="s">
        <v>2110</v>
      </c>
      <c r="B1091" s="13" t="s">
        <v>2111</v>
      </c>
      <c r="C1091" s="91">
        <v>9363</v>
      </c>
      <c r="D1091" s="91">
        <v>11048.34</v>
      </c>
      <c r="IO1091"/>
      <c r="IP1091"/>
    </row>
    <row r="1092" spans="1:250" s="1" customFormat="1" ht="12.75">
      <c r="A1092" s="13" t="s">
        <v>2112</v>
      </c>
      <c r="B1092" s="13" t="s">
        <v>2113</v>
      </c>
      <c r="C1092" s="91">
        <v>9363</v>
      </c>
      <c r="D1092" s="91">
        <v>11048.34</v>
      </c>
      <c r="IO1092"/>
      <c r="IP1092"/>
    </row>
    <row r="1093" spans="1:250" s="1" customFormat="1" ht="12.75">
      <c r="A1093" s="13" t="s">
        <v>2114</v>
      </c>
      <c r="B1093" s="13" t="s">
        <v>2115</v>
      </c>
      <c r="C1093" s="91">
        <v>3075</v>
      </c>
      <c r="D1093" s="91">
        <v>3628.5</v>
      </c>
      <c r="IO1093"/>
      <c r="IP1093"/>
    </row>
    <row r="1094" spans="1:250" s="1" customFormat="1" ht="12.75">
      <c r="A1094" s="13" t="s">
        <v>2116</v>
      </c>
      <c r="B1094" s="13" t="s">
        <v>2117</v>
      </c>
      <c r="C1094" s="91">
        <v>2925</v>
      </c>
      <c r="D1094" s="91">
        <v>3451.5</v>
      </c>
      <c r="IO1094"/>
      <c r="IP1094"/>
    </row>
    <row r="1095" spans="1:250" s="1" customFormat="1" ht="12.75">
      <c r="A1095" s="13" t="s">
        <v>2118</v>
      </c>
      <c r="B1095" s="13" t="s">
        <v>2119</v>
      </c>
      <c r="C1095" s="91">
        <v>3213</v>
      </c>
      <c r="D1095" s="91">
        <v>3791.34</v>
      </c>
      <c r="IO1095"/>
      <c r="IP1095"/>
    </row>
    <row r="1096" spans="1:250" s="1" customFormat="1" ht="12.75">
      <c r="A1096" s="13" t="s">
        <v>2120</v>
      </c>
      <c r="B1096" s="13" t="s">
        <v>2121</v>
      </c>
      <c r="C1096" s="91">
        <v>13775</v>
      </c>
      <c r="D1096" s="91">
        <v>16254.5</v>
      </c>
      <c r="IO1096"/>
      <c r="IP1096"/>
    </row>
    <row r="1097" spans="1:250" s="1" customFormat="1" ht="12.75">
      <c r="A1097" s="13" t="s">
        <v>2122</v>
      </c>
      <c r="B1097" s="13" t="s">
        <v>2123</v>
      </c>
      <c r="C1097" s="91">
        <v>2925</v>
      </c>
      <c r="D1097" s="91">
        <v>3451.5</v>
      </c>
      <c r="IO1097"/>
      <c r="IP1097"/>
    </row>
    <row r="1098" spans="1:250" s="1" customFormat="1" ht="12.75">
      <c r="A1098" s="13" t="s">
        <v>2124</v>
      </c>
      <c r="B1098" s="13" t="s">
        <v>2125</v>
      </c>
      <c r="C1098" s="91">
        <v>9363</v>
      </c>
      <c r="D1098" s="91">
        <v>11048.34</v>
      </c>
      <c r="IO1098"/>
      <c r="IP1098"/>
    </row>
    <row r="1099" spans="1:250" s="1" customFormat="1" ht="12.75">
      <c r="A1099" s="13" t="s">
        <v>2126</v>
      </c>
      <c r="B1099" s="13" t="s">
        <v>2127</v>
      </c>
      <c r="C1099" s="91">
        <v>9363</v>
      </c>
      <c r="D1099" s="91">
        <v>11048.34</v>
      </c>
      <c r="IO1099"/>
      <c r="IP1099"/>
    </row>
    <row r="1100" spans="1:250" s="1" customFormat="1" ht="12.75">
      <c r="A1100" s="13" t="s">
        <v>2128</v>
      </c>
      <c r="B1100" s="13" t="s">
        <v>2129</v>
      </c>
      <c r="C1100" s="91">
        <v>2925</v>
      </c>
      <c r="D1100" s="91">
        <v>3451.5</v>
      </c>
      <c r="IO1100"/>
      <c r="IP1100"/>
    </row>
    <row r="1101" spans="1:250" s="1" customFormat="1" ht="12.75">
      <c r="A1101" s="13" t="s">
        <v>2130</v>
      </c>
      <c r="B1101" s="13" t="s">
        <v>2131</v>
      </c>
      <c r="C1101" s="91">
        <v>2925</v>
      </c>
      <c r="D1101" s="91">
        <v>3451.5</v>
      </c>
      <c r="IO1101"/>
      <c r="IP1101"/>
    </row>
    <row r="1102" spans="1:250" s="1" customFormat="1" ht="12.75">
      <c r="A1102" s="13" t="s">
        <v>2132</v>
      </c>
      <c r="B1102" s="13" t="s">
        <v>2133</v>
      </c>
      <c r="C1102" s="91">
        <v>2975</v>
      </c>
      <c r="D1102" s="91">
        <v>3510.5</v>
      </c>
      <c r="IO1102"/>
      <c r="IP1102"/>
    </row>
    <row r="1103" spans="1:250" s="1" customFormat="1" ht="12.75">
      <c r="A1103" s="13" t="s">
        <v>2134</v>
      </c>
      <c r="B1103" s="13" t="s">
        <v>2135</v>
      </c>
      <c r="C1103" s="91">
        <v>7300</v>
      </c>
      <c r="D1103" s="91">
        <v>8614</v>
      </c>
      <c r="IO1103"/>
      <c r="IP1103"/>
    </row>
    <row r="1104" spans="1:250" s="1" customFormat="1" ht="12.75">
      <c r="A1104" s="13" t="s">
        <v>2136</v>
      </c>
      <c r="B1104" s="13" t="s">
        <v>2137</v>
      </c>
      <c r="C1104" s="91">
        <v>8013</v>
      </c>
      <c r="D1104" s="91">
        <v>9455.34</v>
      </c>
      <c r="IO1104"/>
      <c r="IP1104"/>
    </row>
    <row r="1105" spans="1:250" s="1" customFormat="1" ht="12.75">
      <c r="A1105" s="13" t="s">
        <v>2138</v>
      </c>
      <c r="B1105" s="13" t="s">
        <v>2139</v>
      </c>
      <c r="C1105" s="91">
        <v>7300</v>
      </c>
      <c r="D1105" s="91">
        <v>8614</v>
      </c>
      <c r="IO1105"/>
      <c r="IP1105"/>
    </row>
    <row r="1106" spans="1:250" s="1" customFormat="1" ht="12.75">
      <c r="A1106" s="13" t="s">
        <v>2140</v>
      </c>
      <c r="B1106" s="13" t="s">
        <v>2141</v>
      </c>
      <c r="C1106" s="91">
        <v>7250</v>
      </c>
      <c r="D1106" s="91">
        <v>8555</v>
      </c>
      <c r="IO1106"/>
      <c r="IP1106"/>
    </row>
    <row r="1107" spans="1:250" s="1" customFormat="1" ht="12.75">
      <c r="A1107" s="13" t="s">
        <v>2142</v>
      </c>
      <c r="B1107" s="13" t="s">
        <v>2143</v>
      </c>
      <c r="C1107" s="91">
        <v>8013</v>
      </c>
      <c r="D1107" s="91">
        <v>9455.34</v>
      </c>
      <c r="IO1107"/>
      <c r="IP1107"/>
    </row>
    <row r="1108" spans="1:250" s="1" customFormat="1" ht="12.75">
      <c r="A1108" s="13" t="s">
        <v>2144</v>
      </c>
      <c r="B1108" s="13" t="s">
        <v>2139</v>
      </c>
      <c r="C1108" s="91">
        <v>7300</v>
      </c>
      <c r="D1108" s="91">
        <v>8614</v>
      </c>
      <c r="IO1108"/>
      <c r="IP1108"/>
    </row>
    <row r="1109" spans="1:250" s="1" customFormat="1" ht="12.75">
      <c r="A1109" s="13" t="s">
        <v>2145</v>
      </c>
      <c r="B1109" s="13" t="s">
        <v>2146</v>
      </c>
      <c r="C1109" s="91">
        <v>8013</v>
      </c>
      <c r="D1109" s="91">
        <v>9455.34</v>
      </c>
      <c r="IO1109"/>
      <c r="IP1109"/>
    </row>
    <row r="1110" spans="1:250" s="1" customFormat="1" ht="12.75">
      <c r="A1110" s="13" t="s">
        <v>2147</v>
      </c>
      <c r="B1110" s="13" t="s">
        <v>2148</v>
      </c>
      <c r="C1110" s="91">
        <v>7725</v>
      </c>
      <c r="D1110" s="91">
        <v>9115.5</v>
      </c>
      <c r="IO1110"/>
      <c r="IP1110"/>
    </row>
    <row r="1111" spans="1:250" s="1" customFormat="1" ht="12.75">
      <c r="A1111" s="13" t="s">
        <v>2149</v>
      </c>
      <c r="B1111" s="13" t="s">
        <v>2150</v>
      </c>
      <c r="C1111" s="91">
        <v>3363</v>
      </c>
      <c r="D1111" s="91">
        <v>3968.34</v>
      </c>
      <c r="IO1111"/>
      <c r="IP1111"/>
    </row>
    <row r="1112" spans="1:250" s="1" customFormat="1" ht="12.75">
      <c r="A1112" s="13" t="s">
        <v>2151</v>
      </c>
      <c r="B1112" s="13" t="s">
        <v>2152</v>
      </c>
      <c r="C1112" s="91">
        <v>3363</v>
      </c>
      <c r="D1112" s="91">
        <v>3968.34</v>
      </c>
      <c r="IO1112"/>
      <c r="IP1112"/>
    </row>
    <row r="1113" spans="1:250" s="1" customFormat="1" ht="12.75">
      <c r="A1113" s="13" t="s">
        <v>2153</v>
      </c>
      <c r="B1113" s="13" t="s">
        <v>2154</v>
      </c>
      <c r="C1113" s="91">
        <v>3363</v>
      </c>
      <c r="D1113" s="91">
        <v>3968.34</v>
      </c>
      <c r="IO1113"/>
      <c r="IP1113"/>
    </row>
    <row r="1114" spans="1:250" s="1" customFormat="1" ht="12.75">
      <c r="A1114" s="13" t="s">
        <v>2155</v>
      </c>
      <c r="B1114" s="13" t="s">
        <v>2156</v>
      </c>
      <c r="C1114" s="91">
        <v>1100</v>
      </c>
      <c r="D1114" s="91">
        <v>1298</v>
      </c>
      <c r="IO1114"/>
      <c r="IP1114"/>
    </row>
    <row r="1115" spans="1:250" s="1" customFormat="1" ht="12.75">
      <c r="A1115" s="13" t="s">
        <v>2157</v>
      </c>
      <c r="B1115" s="13" t="s">
        <v>2158</v>
      </c>
      <c r="C1115" s="91">
        <v>1100</v>
      </c>
      <c r="D1115" s="91">
        <v>1298</v>
      </c>
      <c r="IO1115"/>
      <c r="IP1115"/>
    </row>
    <row r="1116" spans="1:250" s="1" customFormat="1" ht="12.75">
      <c r="A1116" s="13" t="s">
        <v>2159</v>
      </c>
      <c r="B1116" s="107" t="s">
        <v>2160</v>
      </c>
      <c r="C1116" s="91">
        <v>4513</v>
      </c>
      <c r="D1116" s="91">
        <v>5325.34</v>
      </c>
      <c r="IO1116"/>
      <c r="IP1116"/>
    </row>
    <row r="1117" spans="1:250" s="1" customFormat="1" ht="12.75">
      <c r="A1117" s="13" t="s">
        <v>2161</v>
      </c>
      <c r="B1117" s="13" t="s">
        <v>2162</v>
      </c>
      <c r="C1117" s="91">
        <v>7250</v>
      </c>
      <c r="D1117" s="91">
        <v>8555</v>
      </c>
      <c r="IO1117"/>
      <c r="IP1117"/>
    </row>
    <row r="1118" spans="1:250" s="1" customFormat="1" ht="12.75">
      <c r="A1118" s="13" t="s">
        <v>2163</v>
      </c>
      <c r="B1118" s="13" t="s">
        <v>2164</v>
      </c>
      <c r="C1118" s="91">
        <v>5088</v>
      </c>
      <c r="D1118" s="91">
        <v>6003.84</v>
      </c>
      <c r="IO1118"/>
      <c r="IP1118"/>
    </row>
    <row r="1119" spans="1:250" s="1" customFormat="1" ht="12.75">
      <c r="A1119" s="13" t="s">
        <v>2165</v>
      </c>
      <c r="B1119" s="13" t="s">
        <v>2166</v>
      </c>
      <c r="C1119" s="91">
        <v>9125</v>
      </c>
      <c r="D1119" s="91">
        <v>10767.5</v>
      </c>
      <c r="IO1119"/>
      <c r="IP1119"/>
    </row>
    <row r="1120" spans="1:250" s="1" customFormat="1" ht="12.75">
      <c r="A1120" s="13" t="s">
        <v>2167</v>
      </c>
      <c r="B1120" s="13" t="s">
        <v>2168</v>
      </c>
      <c r="C1120" s="91">
        <v>9125</v>
      </c>
      <c r="D1120" s="91">
        <v>10767.5</v>
      </c>
      <c r="IO1120"/>
      <c r="IP1120"/>
    </row>
    <row r="1121" spans="1:250" s="1" customFormat="1" ht="12.75">
      <c r="A1121" s="13" t="s">
        <v>2169</v>
      </c>
      <c r="B1121" s="13" t="s">
        <v>2170</v>
      </c>
      <c r="C1121" s="91">
        <v>9513</v>
      </c>
      <c r="D1121" s="91">
        <v>11225.34</v>
      </c>
      <c r="IO1121"/>
      <c r="IP1121"/>
    </row>
    <row r="1122" spans="1:250" s="1" customFormat="1" ht="12.75">
      <c r="A1122" s="13" t="s">
        <v>2171</v>
      </c>
      <c r="B1122" s="107" t="s">
        <v>2172</v>
      </c>
      <c r="C1122" s="91">
        <v>4800</v>
      </c>
      <c r="D1122" s="91">
        <v>5664</v>
      </c>
      <c r="IO1122"/>
      <c r="IP1122"/>
    </row>
    <row r="1123" spans="1:250" s="1" customFormat="1" ht="12.75">
      <c r="A1123" s="13" t="s">
        <v>2173</v>
      </c>
      <c r="B1123" s="13" t="s">
        <v>2174</v>
      </c>
      <c r="C1123" s="91">
        <v>4850</v>
      </c>
      <c r="D1123" s="91">
        <v>5723</v>
      </c>
      <c r="IO1123"/>
      <c r="IP1123"/>
    </row>
    <row r="1124" spans="1:250" s="1" customFormat="1" ht="12.75">
      <c r="A1124" s="13" t="s">
        <v>2175</v>
      </c>
      <c r="B1124" s="13" t="s">
        <v>2176</v>
      </c>
      <c r="C1124" s="91">
        <v>9600</v>
      </c>
      <c r="D1124" s="91">
        <v>11328</v>
      </c>
      <c r="IO1124"/>
      <c r="IP1124"/>
    </row>
    <row r="1125" spans="1:250" s="1" customFormat="1" ht="12.75">
      <c r="A1125" s="13" t="s">
        <v>2177</v>
      </c>
      <c r="B1125" s="13" t="s">
        <v>2178</v>
      </c>
      <c r="C1125" s="91">
        <v>9838</v>
      </c>
      <c r="D1125" s="91">
        <v>11608.84</v>
      </c>
      <c r="IO1125"/>
      <c r="IP1125"/>
    </row>
    <row r="1126" spans="1:250" s="1" customFormat="1" ht="12.75">
      <c r="A1126" s="13" t="s">
        <v>2179</v>
      </c>
      <c r="B1126" s="13" t="s">
        <v>2180</v>
      </c>
      <c r="C1126" s="91">
        <v>9838</v>
      </c>
      <c r="D1126" s="91">
        <v>11608.84</v>
      </c>
      <c r="IO1126"/>
      <c r="IP1126"/>
    </row>
    <row r="1127" spans="1:250" s="1" customFormat="1" ht="12.75">
      <c r="A1127" s="13" t="s">
        <v>2181</v>
      </c>
      <c r="B1127" s="13" t="s">
        <v>2182</v>
      </c>
      <c r="C1127" s="91">
        <v>9600</v>
      </c>
      <c r="D1127" s="91">
        <v>11328</v>
      </c>
      <c r="IO1127"/>
      <c r="IP1127"/>
    </row>
    <row r="1128" spans="1:250" s="1" customFormat="1" ht="12.75">
      <c r="A1128" s="13" t="s">
        <v>2183</v>
      </c>
      <c r="B1128" s="13" t="s">
        <v>2184</v>
      </c>
      <c r="C1128" s="91">
        <v>9600</v>
      </c>
      <c r="D1128" s="91">
        <v>11328</v>
      </c>
      <c r="IO1128"/>
      <c r="IP1128"/>
    </row>
    <row r="1129" spans="1:250" s="1" customFormat="1" ht="12.75">
      <c r="A1129" s="13" t="s">
        <v>2185</v>
      </c>
      <c r="B1129" s="107" t="s">
        <v>2186</v>
      </c>
      <c r="C1129" s="91">
        <v>6863</v>
      </c>
      <c r="D1129" s="91">
        <v>8098.34</v>
      </c>
      <c r="IO1129"/>
      <c r="IP1129"/>
    </row>
    <row r="1130" spans="1:250" s="1" customFormat="1" ht="12.75">
      <c r="A1130" s="13" t="s">
        <v>2187</v>
      </c>
      <c r="B1130" s="13" t="s">
        <v>2188</v>
      </c>
      <c r="C1130" s="91">
        <v>6863</v>
      </c>
      <c r="D1130" s="91">
        <v>8098.34</v>
      </c>
      <c r="IO1130"/>
      <c r="IP1130"/>
    </row>
    <row r="1131" spans="1:250" s="1" customFormat="1" ht="12.75">
      <c r="A1131" s="13" t="s">
        <v>2189</v>
      </c>
      <c r="B1131" s="13" t="s">
        <v>2190</v>
      </c>
      <c r="C1131" s="91">
        <v>12338</v>
      </c>
      <c r="D1131" s="91">
        <v>14558.84</v>
      </c>
      <c r="IO1131"/>
      <c r="IP1131"/>
    </row>
    <row r="1132" spans="1:250" s="1" customFormat="1" ht="12.75">
      <c r="A1132" s="13" t="s">
        <v>2191</v>
      </c>
      <c r="B1132" s="13" t="s">
        <v>2192</v>
      </c>
      <c r="C1132" s="91">
        <v>12525</v>
      </c>
      <c r="D1132" s="91">
        <v>14779.5</v>
      </c>
      <c r="IO1132"/>
      <c r="IP1132"/>
    </row>
    <row r="1133" spans="1:250" s="1" customFormat="1" ht="12.75">
      <c r="A1133" s="13" t="s">
        <v>2193</v>
      </c>
      <c r="B1133" s="13" t="s">
        <v>2194</v>
      </c>
      <c r="C1133" s="91">
        <v>12813</v>
      </c>
      <c r="D1133" s="91">
        <v>15119.34</v>
      </c>
      <c r="IO1133"/>
      <c r="IP1133"/>
    </row>
    <row r="1134" spans="1:250" s="1" customFormat="1" ht="12.75">
      <c r="A1134" s="13" t="s">
        <v>2195</v>
      </c>
      <c r="B1134" s="13" t="s">
        <v>2196</v>
      </c>
      <c r="C1134" s="91">
        <v>4275</v>
      </c>
      <c r="D1134" s="91">
        <v>5044.5</v>
      </c>
      <c r="IO1134"/>
      <c r="IP1134"/>
    </row>
    <row r="1135" spans="1:250" s="1" customFormat="1" ht="12.75">
      <c r="A1135" s="13" t="s">
        <v>2197</v>
      </c>
      <c r="B1135" s="13" t="s">
        <v>2198</v>
      </c>
      <c r="C1135" s="91">
        <v>6625</v>
      </c>
      <c r="D1135" s="91">
        <v>7817.5</v>
      </c>
      <c r="IO1135"/>
      <c r="IP1135"/>
    </row>
    <row r="1136" spans="1:250" s="1" customFormat="1" ht="12.75">
      <c r="A1136" s="13" t="s">
        <v>2199</v>
      </c>
      <c r="B1136" s="13" t="s">
        <v>2200</v>
      </c>
      <c r="C1136" s="91">
        <v>8875</v>
      </c>
      <c r="D1136" s="91">
        <v>10472.5</v>
      </c>
      <c r="IO1136"/>
      <c r="IP1136"/>
    </row>
    <row r="1137" spans="1:250" s="1" customFormat="1" ht="12.75">
      <c r="A1137" s="13" t="s">
        <v>2201</v>
      </c>
      <c r="B1137" s="13" t="s">
        <v>2202</v>
      </c>
      <c r="C1137" s="91">
        <v>4275</v>
      </c>
      <c r="D1137" s="91">
        <v>5044.5</v>
      </c>
      <c r="IO1137"/>
      <c r="IP1137"/>
    </row>
    <row r="1138" spans="1:250" s="1" customFormat="1" ht="12.75">
      <c r="A1138" s="13" t="s">
        <v>2203</v>
      </c>
      <c r="B1138" s="13" t="s">
        <v>2204</v>
      </c>
      <c r="C1138" s="91">
        <v>8788</v>
      </c>
      <c r="D1138" s="91">
        <v>10369.84</v>
      </c>
      <c r="IO1138"/>
      <c r="IP1138"/>
    </row>
    <row r="1139" spans="1:250" s="1" customFormat="1" ht="12.75">
      <c r="A1139" s="13" t="s">
        <v>2205</v>
      </c>
      <c r="B1139" s="13" t="s">
        <v>2206</v>
      </c>
      <c r="C1139" s="91">
        <v>4800</v>
      </c>
      <c r="D1139" s="91">
        <v>5664</v>
      </c>
      <c r="IO1139"/>
      <c r="IP1139"/>
    </row>
    <row r="1140" spans="1:250" s="1" customFormat="1" ht="12.75">
      <c r="A1140" s="13" t="s">
        <v>2207</v>
      </c>
      <c r="B1140" s="13" t="s">
        <v>2208</v>
      </c>
      <c r="C1140" s="91">
        <v>9550</v>
      </c>
      <c r="D1140" s="91">
        <v>11269</v>
      </c>
      <c r="IO1140"/>
      <c r="IP1140"/>
    </row>
    <row r="1141" spans="1:250" s="1" customFormat="1" ht="12.75">
      <c r="A1141" s="13" t="s">
        <v>2209</v>
      </c>
      <c r="B1141" s="13" t="s">
        <v>2210</v>
      </c>
      <c r="C1141" s="91">
        <v>9550</v>
      </c>
      <c r="D1141" s="91">
        <v>11269</v>
      </c>
      <c r="IO1141"/>
      <c r="IP1141"/>
    </row>
    <row r="1142" spans="1:250" s="1" customFormat="1" ht="12.75">
      <c r="A1142" s="13" t="s">
        <v>2211</v>
      </c>
      <c r="B1142" s="13" t="s">
        <v>2212</v>
      </c>
      <c r="C1142" s="91">
        <v>10375</v>
      </c>
      <c r="D1142" s="91">
        <v>12242.5</v>
      </c>
      <c r="IO1142"/>
      <c r="IP1142"/>
    </row>
    <row r="1143" spans="1:250" s="1" customFormat="1" ht="12.75">
      <c r="A1143" s="13" t="s">
        <v>2213</v>
      </c>
      <c r="B1143" s="13" t="s">
        <v>2214</v>
      </c>
      <c r="C1143" s="91">
        <v>9550</v>
      </c>
      <c r="D1143" s="91">
        <v>11269</v>
      </c>
      <c r="IO1143"/>
      <c r="IP1143"/>
    </row>
    <row r="1144" spans="1:250" s="1" customFormat="1" ht="12.75">
      <c r="A1144" s="13" t="s">
        <v>2215</v>
      </c>
      <c r="B1144" s="13" t="s">
        <v>2216</v>
      </c>
      <c r="C1144" s="91">
        <v>5238</v>
      </c>
      <c r="D1144" s="91">
        <v>6180.84</v>
      </c>
      <c r="IO1144"/>
      <c r="IP1144"/>
    </row>
    <row r="1145" spans="1:250" s="1" customFormat="1" ht="12.75">
      <c r="A1145" s="13" t="s">
        <v>2217</v>
      </c>
      <c r="B1145" s="13" t="s">
        <v>2218</v>
      </c>
      <c r="C1145" s="91">
        <v>9600</v>
      </c>
      <c r="D1145" s="91">
        <v>11328</v>
      </c>
      <c r="IO1145"/>
      <c r="IP1145"/>
    </row>
    <row r="1146" spans="1:250" s="1" customFormat="1" ht="12.75">
      <c r="A1146" s="13" t="s">
        <v>2219</v>
      </c>
      <c r="B1146" s="13" t="s">
        <v>2220</v>
      </c>
      <c r="C1146" s="91">
        <v>9650</v>
      </c>
      <c r="D1146" s="91">
        <v>11387</v>
      </c>
      <c r="IO1146"/>
      <c r="IP1146"/>
    </row>
    <row r="1147" spans="1:250" s="1" customFormat="1" ht="12.75">
      <c r="A1147" s="13" t="s">
        <v>2221</v>
      </c>
      <c r="B1147" s="13" t="s">
        <v>2222</v>
      </c>
      <c r="C1147" s="91">
        <v>1100</v>
      </c>
      <c r="D1147" s="91">
        <v>1298</v>
      </c>
      <c r="IO1147"/>
      <c r="IP1147"/>
    </row>
    <row r="1148" spans="1:250" s="1" customFormat="1" ht="12.75">
      <c r="A1148" s="13" t="s">
        <v>2223</v>
      </c>
      <c r="B1148" s="13" t="s">
        <v>2224</v>
      </c>
      <c r="C1148" s="91">
        <v>1725</v>
      </c>
      <c r="D1148" s="91">
        <v>2035.5</v>
      </c>
      <c r="IO1148"/>
      <c r="IP1148"/>
    </row>
    <row r="1149" spans="1:250" s="1" customFormat="1" ht="12.75">
      <c r="A1149" s="13" t="s">
        <v>2225</v>
      </c>
      <c r="B1149" s="13" t="s">
        <v>2226</v>
      </c>
      <c r="C1149" s="91">
        <v>1388</v>
      </c>
      <c r="D1149" s="91">
        <v>1637.84</v>
      </c>
      <c r="IO1149"/>
      <c r="IP1149"/>
    </row>
    <row r="1150" spans="1:250" s="1" customFormat="1" ht="12.75">
      <c r="A1150" s="13" t="s">
        <v>2227</v>
      </c>
      <c r="B1150" s="13" t="s">
        <v>2228</v>
      </c>
      <c r="C1150" s="91">
        <v>2163</v>
      </c>
      <c r="D1150" s="91">
        <v>2552.34</v>
      </c>
      <c r="IO1150"/>
      <c r="IP1150"/>
    </row>
    <row r="1151" spans="1:250" s="1" customFormat="1" ht="12.75">
      <c r="A1151" s="13" t="s">
        <v>2229</v>
      </c>
      <c r="B1151" s="13" t="s">
        <v>2230</v>
      </c>
      <c r="C1151" s="91">
        <v>2163</v>
      </c>
      <c r="D1151" s="91">
        <v>2552.34</v>
      </c>
      <c r="IO1151"/>
      <c r="IP1151"/>
    </row>
    <row r="1152" spans="1:250" s="1" customFormat="1" ht="12.75">
      <c r="A1152" s="13" t="s">
        <v>2231</v>
      </c>
      <c r="B1152" s="13" t="s">
        <v>2232</v>
      </c>
      <c r="C1152" s="91">
        <v>3175</v>
      </c>
      <c r="D1152" s="91">
        <v>3746.5</v>
      </c>
      <c r="IO1152"/>
      <c r="IP1152"/>
    </row>
    <row r="1153" spans="1:250" s="1" customFormat="1" ht="12.75">
      <c r="A1153" s="13" t="s">
        <v>2233</v>
      </c>
      <c r="B1153" s="13" t="s">
        <v>2234</v>
      </c>
      <c r="C1153" s="91">
        <v>3463</v>
      </c>
      <c r="D1153" s="91">
        <v>4086.34</v>
      </c>
      <c r="IO1153"/>
      <c r="IP1153"/>
    </row>
    <row r="1154" spans="1:250" s="1" customFormat="1" ht="12.75">
      <c r="A1154" s="13" t="s">
        <v>2235</v>
      </c>
      <c r="B1154" s="13" t="s">
        <v>2236</v>
      </c>
      <c r="C1154" s="91">
        <v>5713</v>
      </c>
      <c r="D1154" s="91">
        <v>6741.34</v>
      </c>
      <c r="IO1154"/>
      <c r="IP1154"/>
    </row>
    <row r="1155" spans="1:250" s="1" customFormat="1" ht="12.75">
      <c r="A1155" s="13" t="s">
        <v>2237</v>
      </c>
      <c r="B1155" s="13" t="s">
        <v>2238</v>
      </c>
      <c r="C1155" s="91">
        <v>6625</v>
      </c>
      <c r="D1155" s="91">
        <v>7817.5</v>
      </c>
      <c r="IO1155"/>
      <c r="IP1155"/>
    </row>
    <row r="1156" spans="1:250" s="1" customFormat="1" ht="12.75">
      <c r="A1156" s="13" t="s">
        <v>2239</v>
      </c>
      <c r="B1156" s="13" t="s">
        <v>2240</v>
      </c>
      <c r="C1156" s="91">
        <v>4800</v>
      </c>
      <c r="D1156" s="91">
        <v>5664</v>
      </c>
      <c r="IO1156"/>
      <c r="IP1156"/>
    </row>
    <row r="1157" spans="1:250" s="1" customFormat="1" ht="12.75">
      <c r="A1157" s="13" t="s">
        <v>2241</v>
      </c>
      <c r="B1157" s="13" t="s">
        <v>2242</v>
      </c>
      <c r="C1157" s="91">
        <v>3075</v>
      </c>
      <c r="D1157" s="91">
        <v>3628.5</v>
      </c>
      <c r="IO1157"/>
      <c r="IP1157"/>
    </row>
    <row r="1158" spans="1:250" s="1" customFormat="1" ht="12.75">
      <c r="A1158" s="13" t="s">
        <v>2243</v>
      </c>
      <c r="B1158" s="13" t="s">
        <v>2244</v>
      </c>
      <c r="C1158" s="91">
        <v>3075</v>
      </c>
      <c r="D1158" s="91">
        <v>3628.5</v>
      </c>
      <c r="IO1158"/>
      <c r="IP1158"/>
    </row>
    <row r="1159" spans="1:250" s="1" customFormat="1" ht="12.75">
      <c r="A1159" s="13" t="s">
        <v>2245</v>
      </c>
      <c r="B1159" s="13" t="s">
        <v>2246</v>
      </c>
      <c r="C1159" s="91">
        <v>7438</v>
      </c>
      <c r="D1159" s="91">
        <v>8776.84</v>
      </c>
      <c r="IO1159"/>
      <c r="IP1159"/>
    </row>
    <row r="1160" spans="1:250" s="1" customFormat="1" ht="12.75">
      <c r="A1160" s="13" t="s">
        <v>2247</v>
      </c>
      <c r="B1160" s="13" t="s">
        <v>2248</v>
      </c>
      <c r="C1160" s="91">
        <v>4750</v>
      </c>
      <c r="D1160" s="91">
        <v>5605</v>
      </c>
      <c r="IO1160"/>
      <c r="IP1160"/>
    </row>
    <row r="1161" spans="1:250" s="1" customFormat="1" ht="12.75">
      <c r="A1161" s="13" t="s">
        <v>2249</v>
      </c>
      <c r="B1161" s="13" t="s">
        <v>2250</v>
      </c>
      <c r="C1161" s="91">
        <v>5425</v>
      </c>
      <c r="D1161" s="91">
        <v>6401.5</v>
      </c>
      <c r="IO1161"/>
      <c r="IP1161"/>
    </row>
    <row r="1162" spans="1:250" s="1" customFormat="1" ht="12.75">
      <c r="A1162" s="13" t="s">
        <v>2251</v>
      </c>
      <c r="B1162" s="13" t="s">
        <v>2252</v>
      </c>
      <c r="C1162" s="91">
        <v>4275</v>
      </c>
      <c r="D1162" s="91">
        <v>5044.5</v>
      </c>
      <c r="IO1162"/>
      <c r="IP1162"/>
    </row>
    <row r="1163" spans="1:250" s="1" customFormat="1" ht="12.75">
      <c r="A1163" s="13" t="s">
        <v>2253</v>
      </c>
      <c r="B1163" s="13" t="s">
        <v>2254</v>
      </c>
      <c r="C1163" s="91">
        <v>4275</v>
      </c>
      <c r="D1163" s="91">
        <v>5044.5</v>
      </c>
      <c r="IO1163"/>
      <c r="IP1163"/>
    </row>
    <row r="1164" spans="1:250" s="1" customFormat="1" ht="12.75">
      <c r="A1164" s="13" t="s">
        <v>2255</v>
      </c>
      <c r="B1164" s="13" t="s">
        <v>2256</v>
      </c>
      <c r="C1164" s="91">
        <v>8450</v>
      </c>
      <c r="D1164" s="91">
        <v>9971</v>
      </c>
      <c r="IO1164"/>
      <c r="IP1164"/>
    </row>
    <row r="1165" spans="1:250" s="1" customFormat="1" ht="12.75">
      <c r="A1165" s="13" t="s">
        <v>2257</v>
      </c>
      <c r="B1165" s="13" t="s">
        <v>2258</v>
      </c>
      <c r="C1165" s="91">
        <v>2550</v>
      </c>
      <c r="D1165" s="91">
        <v>3009</v>
      </c>
      <c r="IO1165"/>
      <c r="IP1165"/>
    </row>
    <row r="1166" spans="1:250" s="1" customFormat="1" ht="12.75">
      <c r="A1166" s="13" t="s">
        <v>2259</v>
      </c>
      <c r="B1166" s="13" t="s">
        <v>2260</v>
      </c>
      <c r="C1166" s="91">
        <v>4125</v>
      </c>
      <c r="D1166" s="91">
        <v>4867.5</v>
      </c>
      <c r="IO1166"/>
      <c r="IP1166"/>
    </row>
    <row r="1167" spans="1:250" s="1" customFormat="1" ht="12.75">
      <c r="A1167" s="13" t="s">
        <v>2261</v>
      </c>
      <c r="B1167" s="13" t="s">
        <v>2262</v>
      </c>
      <c r="C1167" s="91">
        <v>5900</v>
      </c>
      <c r="D1167" s="91">
        <v>6962</v>
      </c>
      <c r="IO1167"/>
      <c r="IP1167"/>
    </row>
    <row r="1168" spans="1:250" s="1" customFormat="1" ht="12.75">
      <c r="A1168" s="13" t="s">
        <v>2263</v>
      </c>
      <c r="B1168" s="13" t="s">
        <v>2264</v>
      </c>
      <c r="C1168" s="91">
        <v>3600</v>
      </c>
      <c r="D1168" s="91">
        <v>4248</v>
      </c>
      <c r="IO1168"/>
      <c r="IP1168"/>
    </row>
    <row r="1169" spans="1:250" s="1" customFormat="1" ht="12.75">
      <c r="A1169" s="13" t="s">
        <v>2265</v>
      </c>
      <c r="B1169" s="13" t="s">
        <v>2266</v>
      </c>
      <c r="C1169" s="91">
        <v>4413</v>
      </c>
      <c r="D1169" s="91">
        <v>5207.34</v>
      </c>
      <c r="IO1169"/>
      <c r="IP1169"/>
    </row>
    <row r="1170" spans="1:250" s="1" customFormat="1" ht="12.75">
      <c r="A1170" s="13" t="s">
        <v>2267</v>
      </c>
      <c r="B1170" s="13" t="s">
        <v>2268</v>
      </c>
      <c r="C1170" s="91">
        <v>1925</v>
      </c>
      <c r="D1170" s="91">
        <v>2271.5</v>
      </c>
      <c r="IO1170"/>
      <c r="IP1170"/>
    </row>
    <row r="1171" spans="1:250" s="1" customFormat="1" ht="12.75">
      <c r="A1171" s="13" t="s">
        <v>2269</v>
      </c>
      <c r="B1171" s="13" t="s">
        <v>2270</v>
      </c>
      <c r="C1171" s="91">
        <v>1925</v>
      </c>
      <c r="D1171" s="91">
        <v>2271.5</v>
      </c>
      <c r="IO1171"/>
      <c r="IP1171"/>
    </row>
    <row r="1172" spans="1:250" s="1" customFormat="1" ht="12.75">
      <c r="A1172" s="13" t="s">
        <v>2271</v>
      </c>
      <c r="B1172" s="13" t="s">
        <v>2272</v>
      </c>
      <c r="C1172" s="91">
        <v>1638</v>
      </c>
      <c r="D1172" s="91">
        <v>1932.84</v>
      </c>
      <c r="IO1172"/>
      <c r="IP1172"/>
    </row>
    <row r="1173" spans="1:250" s="1" customFormat="1" ht="12.75">
      <c r="A1173" s="13" t="s">
        <v>2273</v>
      </c>
      <c r="B1173" s="13" t="s">
        <v>2274</v>
      </c>
      <c r="C1173" s="91">
        <v>1638</v>
      </c>
      <c r="D1173" s="91">
        <v>1932.84</v>
      </c>
      <c r="IO1173"/>
      <c r="IP1173"/>
    </row>
    <row r="1174" spans="1:250" s="1" customFormat="1" ht="12.75">
      <c r="A1174" s="13" t="s">
        <v>2275</v>
      </c>
      <c r="B1174" s="13" t="s">
        <v>2276</v>
      </c>
      <c r="C1174" s="91">
        <v>1975</v>
      </c>
      <c r="D1174" s="91">
        <v>2330.5</v>
      </c>
      <c r="IO1174"/>
      <c r="IP1174"/>
    </row>
    <row r="1175" spans="1:250" s="1" customFormat="1" ht="12.75">
      <c r="A1175" s="13" t="s">
        <v>2277</v>
      </c>
      <c r="B1175" s="13" t="s">
        <v>2278</v>
      </c>
      <c r="C1175" s="91">
        <v>1638</v>
      </c>
      <c r="D1175" s="91">
        <v>1932.84</v>
      </c>
      <c r="IO1175"/>
      <c r="IP1175"/>
    </row>
    <row r="1176" spans="1:250" s="1" customFormat="1" ht="12.75">
      <c r="A1176" s="13" t="s">
        <v>2279</v>
      </c>
      <c r="B1176" s="13" t="s">
        <v>2280</v>
      </c>
      <c r="C1176" s="91">
        <v>2500</v>
      </c>
      <c r="D1176" s="91">
        <v>2950</v>
      </c>
      <c r="IO1176"/>
      <c r="IP1176"/>
    </row>
    <row r="1177" spans="1:250" s="1" customFormat="1" ht="12.75">
      <c r="A1177" s="13" t="s">
        <v>2281</v>
      </c>
      <c r="B1177" s="13" t="s">
        <v>2282</v>
      </c>
      <c r="C1177" s="91">
        <v>2450</v>
      </c>
      <c r="D1177" s="91">
        <v>2891</v>
      </c>
      <c r="IO1177"/>
      <c r="IP1177"/>
    </row>
    <row r="1178" spans="1:250" s="1" customFormat="1" ht="12.75">
      <c r="A1178" s="13" t="s">
        <v>2283</v>
      </c>
      <c r="B1178" s="13" t="s">
        <v>2284</v>
      </c>
      <c r="C1178" s="91">
        <v>2300</v>
      </c>
      <c r="D1178" s="91">
        <v>2714</v>
      </c>
      <c r="IO1178"/>
      <c r="IP1178"/>
    </row>
    <row r="1179" spans="1:250" s="1" customFormat="1" ht="12.75">
      <c r="A1179" s="13" t="s">
        <v>2285</v>
      </c>
      <c r="B1179" s="13" t="s">
        <v>2286</v>
      </c>
      <c r="C1179" s="91">
        <v>3650</v>
      </c>
      <c r="D1179" s="91">
        <v>4307</v>
      </c>
      <c r="IO1179"/>
      <c r="IP1179"/>
    </row>
    <row r="1180" spans="1:250" s="1" customFormat="1" ht="12.75">
      <c r="A1180" s="13" t="s">
        <v>2287</v>
      </c>
      <c r="B1180" s="13" t="s">
        <v>2288</v>
      </c>
      <c r="C1180" s="91">
        <v>2450</v>
      </c>
      <c r="D1180" s="91">
        <v>2891</v>
      </c>
      <c r="IO1180"/>
      <c r="IP1180"/>
    </row>
    <row r="1181" spans="1:250" s="1" customFormat="1" ht="12.75">
      <c r="A1181" s="13" t="s">
        <v>2289</v>
      </c>
      <c r="B1181" s="13" t="s">
        <v>2290</v>
      </c>
      <c r="C1181" s="91">
        <v>3025</v>
      </c>
      <c r="D1181" s="91">
        <v>3569.5</v>
      </c>
      <c r="IO1181"/>
      <c r="IP1181"/>
    </row>
    <row r="1182" spans="1:250" s="1" customFormat="1" ht="12.75">
      <c r="A1182" s="13" t="s">
        <v>2291</v>
      </c>
      <c r="B1182" s="13" t="s">
        <v>2292</v>
      </c>
      <c r="C1182" s="91">
        <v>2838</v>
      </c>
      <c r="D1182" s="91">
        <v>3348.84</v>
      </c>
      <c r="IO1182"/>
      <c r="IP1182"/>
    </row>
    <row r="1183" spans="1:250" s="1" customFormat="1" ht="12.75">
      <c r="A1183" s="13" t="s">
        <v>2293</v>
      </c>
      <c r="B1183" s="13" t="s">
        <v>2294</v>
      </c>
      <c r="C1183" s="91">
        <v>6675</v>
      </c>
      <c r="D1183" s="91">
        <v>7876.5</v>
      </c>
      <c r="IO1183"/>
      <c r="IP1183"/>
    </row>
    <row r="1184" spans="1:250" s="1" customFormat="1" ht="12.75">
      <c r="A1184" s="13" t="s">
        <v>2295</v>
      </c>
      <c r="B1184" s="13" t="s">
        <v>2296</v>
      </c>
      <c r="C1184" s="91">
        <v>4375</v>
      </c>
      <c r="D1184" s="91">
        <v>5162.5</v>
      </c>
      <c r="IO1184"/>
      <c r="IP1184"/>
    </row>
    <row r="1185" spans="1:250" s="1" customFormat="1" ht="12.75">
      <c r="A1185" s="13" t="s">
        <v>2297</v>
      </c>
      <c r="B1185" s="13" t="s">
        <v>2298</v>
      </c>
      <c r="C1185" s="91">
        <v>4275</v>
      </c>
      <c r="D1185" s="91">
        <v>5044.5</v>
      </c>
      <c r="IO1185"/>
      <c r="IP1185"/>
    </row>
    <row r="1186" spans="1:250" s="1" customFormat="1" ht="12.75">
      <c r="A1186" s="13" t="s">
        <v>2299</v>
      </c>
      <c r="B1186" s="13" t="s">
        <v>2300</v>
      </c>
      <c r="C1186" s="91">
        <v>4375</v>
      </c>
      <c r="D1186" s="91">
        <v>5162.5</v>
      </c>
      <c r="IO1186"/>
      <c r="IP1186"/>
    </row>
    <row r="1187" spans="1:250" s="1" customFormat="1" ht="12.75">
      <c r="A1187" s="13" t="s">
        <v>2301</v>
      </c>
      <c r="B1187" s="13" t="s">
        <v>2302</v>
      </c>
      <c r="C1187" s="91">
        <v>4025</v>
      </c>
      <c r="D1187" s="91">
        <v>4749.5</v>
      </c>
      <c r="IO1187"/>
      <c r="IP1187"/>
    </row>
    <row r="1188" spans="1:250" s="1" customFormat="1" ht="12.75">
      <c r="A1188" s="13" t="s">
        <v>2303</v>
      </c>
      <c r="B1188" s="13" t="s">
        <v>2304</v>
      </c>
      <c r="C1188" s="91">
        <v>3463</v>
      </c>
      <c r="D1188" s="91">
        <v>4086.34</v>
      </c>
      <c r="IO1188"/>
      <c r="IP1188"/>
    </row>
    <row r="1189" spans="1:250" s="1" customFormat="1" ht="12.75">
      <c r="A1189" s="13" t="s">
        <v>2305</v>
      </c>
      <c r="B1189" s="13" t="s">
        <v>2306</v>
      </c>
      <c r="C1189" s="91">
        <v>3363</v>
      </c>
      <c r="D1189" s="91">
        <v>3968.34</v>
      </c>
      <c r="IO1189"/>
      <c r="IP1189"/>
    </row>
    <row r="1190" spans="1:250" s="1" customFormat="1" ht="12.75">
      <c r="A1190" s="13" t="s">
        <v>2307</v>
      </c>
      <c r="B1190" s="13" t="s">
        <v>2308</v>
      </c>
      <c r="C1190" s="91">
        <v>3363</v>
      </c>
      <c r="D1190" s="91">
        <v>3968.34</v>
      </c>
      <c r="IO1190"/>
      <c r="IP1190"/>
    </row>
    <row r="1191" spans="1:250" s="1" customFormat="1" ht="12.75">
      <c r="A1191" s="13" t="s">
        <v>2309</v>
      </c>
      <c r="B1191" s="13" t="s">
        <v>2310</v>
      </c>
      <c r="C1191" s="91">
        <v>3313</v>
      </c>
      <c r="D1191" s="91">
        <v>3909.34</v>
      </c>
      <c r="IO1191"/>
      <c r="IP1191"/>
    </row>
    <row r="1192" spans="1:250" s="1" customFormat="1" ht="12.75">
      <c r="A1192" s="13" t="s">
        <v>2311</v>
      </c>
      <c r="B1192" s="13" t="s">
        <v>2312</v>
      </c>
      <c r="C1192" s="91">
        <v>3463</v>
      </c>
      <c r="D1192" s="91">
        <v>4086.34</v>
      </c>
      <c r="IO1192"/>
      <c r="IP1192"/>
    </row>
    <row r="1193" spans="1:250" s="1" customFormat="1" ht="12.75">
      <c r="A1193" s="13" t="s">
        <v>2313</v>
      </c>
      <c r="B1193" s="13" t="s">
        <v>2314</v>
      </c>
      <c r="C1193" s="91">
        <v>3463</v>
      </c>
      <c r="D1193" s="91">
        <v>4086.34</v>
      </c>
      <c r="IO1193"/>
      <c r="IP1193"/>
    </row>
    <row r="1194" spans="1:250" s="1" customFormat="1" ht="12.75">
      <c r="A1194" s="13" t="s">
        <v>2315</v>
      </c>
      <c r="B1194" s="13" t="s">
        <v>2316</v>
      </c>
      <c r="C1194" s="91">
        <v>1925</v>
      </c>
      <c r="D1194" s="91">
        <v>2271.5</v>
      </c>
      <c r="IO1194"/>
      <c r="IP1194"/>
    </row>
    <row r="1195" spans="1:250" s="1" customFormat="1" ht="12.75">
      <c r="A1195" s="13" t="s">
        <v>2317</v>
      </c>
      <c r="B1195" s="13" t="s">
        <v>2318</v>
      </c>
      <c r="C1195" s="91">
        <v>2163</v>
      </c>
      <c r="D1195" s="91">
        <v>2552.34</v>
      </c>
      <c r="IO1195"/>
      <c r="IP1195"/>
    </row>
    <row r="1196" spans="1:250" s="1" customFormat="1" ht="12.75">
      <c r="A1196" s="13" t="s">
        <v>2319</v>
      </c>
      <c r="B1196" s="13" t="s">
        <v>2320</v>
      </c>
      <c r="C1196" s="91">
        <v>2063</v>
      </c>
      <c r="D1196" s="91">
        <v>2434.34</v>
      </c>
      <c r="IO1196"/>
      <c r="IP1196"/>
    </row>
    <row r="1197" spans="1:250" s="1" customFormat="1" ht="12.75">
      <c r="A1197" s="13" t="s">
        <v>2321</v>
      </c>
      <c r="B1197" s="13" t="s">
        <v>2322</v>
      </c>
      <c r="C1197" s="91">
        <v>1925</v>
      </c>
      <c r="D1197" s="91">
        <v>2271.5</v>
      </c>
      <c r="IO1197"/>
      <c r="IP1197"/>
    </row>
    <row r="1198" spans="1:250" s="1" customFormat="1" ht="12.75">
      <c r="A1198" s="13" t="s">
        <v>2323</v>
      </c>
      <c r="B1198" s="13" t="s">
        <v>2324</v>
      </c>
      <c r="C1198" s="91">
        <v>2063</v>
      </c>
      <c r="D1198" s="91">
        <v>2434.34</v>
      </c>
      <c r="IO1198"/>
      <c r="IP1198"/>
    </row>
    <row r="1199" spans="1:250" s="1" customFormat="1" ht="12.75">
      <c r="A1199" s="13" t="s">
        <v>2325</v>
      </c>
      <c r="B1199" s="13" t="s">
        <v>2326</v>
      </c>
      <c r="C1199" s="91">
        <v>2550</v>
      </c>
      <c r="D1199" s="91">
        <v>3009</v>
      </c>
      <c r="IO1199"/>
      <c r="IP1199"/>
    </row>
    <row r="1200" spans="1:250" s="1" customFormat="1" ht="12.75">
      <c r="A1200" s="13" t="s">
        <v>2327</v>
      </c>
      <c r="B1200" s="107" t="s">
        <v>2328</v>
      </c>
      <c r="C1200" s="91">
        <v>2550</v>
      </c>
      <c r="D1200" s="91">
        <v>3009</v>
      </c>
      <c r="IO1200"/>
      <c r="IP1200"/>
    </row>
    <row r="1201" spans="1:250" s="1" customFormat="1" ht="12.75">
      <c r="A1201" s="13" t="s">
        <v>2329</v>
      </c>
      <c r="B1201" s="13" t="s">
        <v>2330</v>
      </c>
      <c r="C1201" s="91">
        <v>2550</v>
      </c>
      <c r="D1201" s="91">
        <v>3009</v>
      </c>
      <c r="IO1201"/>
      <c r="IP1201"/>
    </row>
    <row r="1202" spans="1:250" s="1" customFormat="1" ht="12.75">
      <c r="A1202" s="13" t="s">
        <v>2331</v>
      </c>
      <c r="B1202" s="13" t="s">
        <v>2332</v>
      </c>
      <c r="C1202" s="91">
        <v>2500</v>
      </c>
      <c r="D1202" s="91">
        <v>2950</v>
      </c>
      <c r="IO1202"/>
      <c r="IP1202"/>
    </row>
    <row r="1203" spans="1:250" s="1" customFormat="1" ht="12.75">
      <c r="A1203" s="13" t="s">
        <v>2333</v>
      </c>
      <c r="B1203" s="13" t="s">
        <v>2334</v>
      </c>
      <c r="C1203" s="91">
        <v>2450</v>
      </c>
      <c r="D1203" s="91">
        <v>2891</v>
      </c>
      <c r="IO1203"/>
      <c r="IP1203"/>
    </row>
    <row r="1204" spans="1:250" s="1" customFormat="1" ht="12.75">
      <c r="A1204" s="13" t="s">
        <v>2335</v>
      </c>
      <c r="B1204" s="13" t="s">
        <v>2336</v>
      </c>
      <c r="C1204" s="91">
        <v>7250</v>
      </c>
      <c r="D1204" s="91">
        <v>8555</v>
      </c>
      <c r="IO1204"/>
      <c r="IP1204"/>
    </row>
    <row r="1205" spans="1:250" s="1" customFormat="1" ht="12.75">
      <c r="A1205" s="13" t="s">
        <v>2337</v>
      </c>
      <c r="B1205" s="13" t="s">
        <v>2338</v>
      </c>
      <c r="C1205" s="91">
        <v>5038</v>
      </c>
      <c r="D1205" s="91">
        <v>5944.84</v>
      </c>
      <c r="IO1205"/>
      <c r="IP1205"/>
    </row>
    <row r="1206" spans="1:250" s="1" customFormat="1" ht="12.75">
      <c r="A1206" s="13" t="s">
        <v>2339</v>
      </c>
      <c r="B1206" s="13" t="s">
        <v>2340</v>
      </c>
      <c r="C1206" s="91">
        <v>4850</v>
      </c>
      <c r="D1206" s="91">
        <v>5723</v>
      </c>
      <c r="IO1206"/>
      <c r="IP1206"/>
    </row>
    <row r="1207" spans="1:250" s="1" customFormat="1" ht="12.75">
      <c r="A1207" s="13" t="s">
        <v>2341</v>
      </c>
      <c r="B1207" s="13" t="s">
        <v>2342</v>
      </c>
      <c r="C1207" s="91">
        <v>8500</v>
      </c>
      <c r="D1207" s="91">
        <v>10030</v>
      </c>
      <c r="IO1207"/>
      <c r="IP1207"/>
    </row>
    <row r="1208" spans="1:250" s="1" customFormat="1" ht="12.75">
      <c r="A1208" s="13" t="s">
        <v>2343</v>
      </c>
      <c r="B1208" s="13" t="s">
        <v>2344</v>
      </c>
      <c r="C1208" s="91">
        <v>9125</v>
      </c>
      <c r="D1208" s="91">
        <v>10767.5</v>
      </c>
      <c r="IO1208"/>
      <c r="IP1208"/>
    </row>
    <row r="1209" spans="1:250" s="1" customFormat="1" ht="12.75">
      <c r="A1209" s="13" t="s">
        <v>2345</v>
      </c>
      <c r="B1209" s="13" t="s">
        <v>2346</v>
      </c>
      <c r="C1209" s="91">
        <v>6813</v>
      </c>
      <c r="D1209" s="91">
        <v>8039.34</v>
      </c>
      <c r="IO1209"/>
      <c r="IP1209"/>
    </row>
    <row r="1210" spans="1:250" s="1" customFormat="1" ht="12.75">
      <c r="A1210" s="13" t="s">
        <v>2347</v>
      </c>
      <c r="B1210" s="13" t="s">
        <v>2348</v>
      </c>
      <c r="C1210" s="91">
        <v>1350</v>
      </c>
      <c r="D1210" s="91">
        <v>1593</v>
      </c>
      <c r="IO1210"/>
      <c r="IP1210"/>
    </row>
    <row r="1211" spans="1:250" s="1" customFormat="1" ht="12.75">
      <c r="A1211" s="13" t="s">
        <v>2349</v>
      </c>
      <c r="B1211" s="13" t="s">
        <v>2350</v>
      </c>
      <c r="C1211" s="91">
        <v>1350</v>
      </c>
      <c r="D1211" s="91">
        <v>1593</v>
      </c>
      <c r="IO1211"/>
      <c r="IP1211"/>
    </row>
    <row r="1212" spans="1:250" s="1" customFormat="1" ht="12.75">
      <c r="A1212" s="13" t="s">
        <v>2351</v>
      </c>
      <c r="B1212" s="13" t="s">
        <v>2352</v>
      </c>
      <c r="C1212" s="91">
        <v>1200</v>
      </c>
      <c r="D1212" s="91">
        <v>1416</v>
      </c>
      <c r="IO1212"/>
      <c r="IP1212"/>
    </row>
    <row r="1213" spans="1:250" s="1" customFormat="1" ht="12.75">
      <c r="A1213" s="13" t="s">
        <v>2353</v>
      </c>
      <c r="B1213" s="13" t="s">
        <v>2354</v>
      </c>
      <c r="C1213" s="91">
        <v>5613</v>
      </c>
      <c r="D1213" s="91">
        <v>6623.34</v>
      </c>
      <c r="IO1213"/>
      <c r="IP1213"/>
    </row>
    <row r="1214" spans="1:250" s="1" customFormat="1" ht="12.75">
      <c r="A1214" s="13" t="s">
        <v>2355</v>
      </c>
      <c r="B1214" s="13" t="s">
        <v>2356</v>
      </c>
      <c r="C1214" s="91">
        <v>6188</v>
      </c>
      <c r="D1214" s="91">
        <v>7301.84</v>
      </c>
      <c r="IO1214"/>
      <c r="IP1214"/>
    </row>
    <row r="1215" spans="1:250" s="1" customFormat="1" ht="12.75">
      <c r="A1215" s="13" t="s">
        <v>2357</v>
      </c>
      <c r="B1215" s="13" t="s">
        <v>2358</v>
      </c>
      <c r="C1215" s="91">
        <v>1925</v>
      </c>
      <c r="D1215" s="91">
        <v>2271.5</v>
      </c>
      <c r="IO1215"/>
      <c r="IP1215"/>
    </row>
    <row r="1216" spans="1:250" s="1" customFormat="1" ht="12.75">
      <c r="A1216" s="13" t="s">
        <v>2359</v>
      </c>
      <c r="B1216" s="13" t="s">
        <v>2360</v>
      </c>
      <c r="C1216" s="91">
        <v>5613</v>
      </c>
      <c r="D1216" s="91">
        <v>6623.34</v>
      </c>
      <c r="IO1216"/>
      <c r="IP1216"/>
    </row>
    <row r="1217" spans="1:250" s="1" customFormat="1" ht="12.75">
      <c r="A1217" s="13" t="s">
        <v>2361</v>
      </c>
      <c r="B1217" s="13" t="s">
        <v>2362</v>
      </c>
      <c r="C1217" s="91">
        <v>2300</v>
      </c>
      <c r="D1217" s="91">
        <v>2714</v>
      </c>
      <c r="IO1217"/>
      <c r="IP1217"/>
    </row>
    <row r="1218" spans="1:250" s="1" customFormat="1" ht="12.75">
      <c r="A1218" s="13" t="s">
        <v>2363</v>
      </c>
      <c r="B1218" s="13" t="s">
        <v>2364</v>
      </c>
      <c r="C1218" s="91">
        <v>6525</v>
      </c>
      <c r="D1218" s="91">
        <v>7699.5</v>
      </c>
      <c r="IO1218"/>
      <c r="IP1218"/>
    </row>
    <row r="1219" spans="1:250" s="1" customFormat="1" ht="12.75">
      <c r="A1219" s="13" t="s">
        <v>2365</v>
      </c>
      <c r="B1219" s="13" t="s">
        <v>2366</v>
      </c>
      <c r="C1219" s="91">
        <v>5713</v>
      </c>
      <c r="D1219" s="91">
        <v>6741.34</v>
      </c>
      <c r="IO1219"/>
      <c r="IP1219"/>
    </row>
    <row r="1220" spans="1:250" s="1" customFormat="1" ht="12.75">
      <c r="A1220" s="13" t="s">
        <v>2367</v>
      </c>
      <c r="B1220" s="13" t="s">
        <v>2368</v>
      </c>
      <c r="C1220" s="91">
        <v>5713</v>
      </c>
      <c r="D1220" s="91">
        <v>6741.34</v>
      </c>
      <c r="IO1220"/>
      <c r="IP1220"/>
    </row>
    <row r="1221" spans="1:250" s="1" customFormat="1" ht="12.75">
      <c r="A1221" s="13" t="s">
        <v>2369</v>
      </c>
      <c r="B1221" s="13" t="s">
        <v>2370</v>
      </c>
      <c r="C1221" s="91">
        <v>5813</v>
      </c>
      <c r="D1221" s="91">
        <v>6859.34</v>
      </c>
      <c r="IO1221"/>
      <c r="IP1221"/>
    </row>
    <row r="1222" spans="1:250" s="1" customFormat="1" ht="12.75">
      <c r="A1222" s="13" t="s">
        <v>2371</v>
      </c>
      <c r="B1222" s="13" t="s">
        <v>2372</v>
      </c>
      <c r="C1222" s="91">
        <v>5713</v>
      </c>
      <c r="D1222" s="91">
        <v>6741.34</v>
      </c>
      <c r="IO1222"/>
      <c r="IP1222"/>
    </row>
    <row r="1223" spans="1:250" s="1" customFormat="1" ht="12.75">
      <c r="A1223" s="13" t="s">
        <v>2373</v>
      </c>
      <c r="B1223" s="13" t="s">
        <v>2374</v>
      </c>
      <c r="C1223" s="91">
        <v>1438</v>
      </c>
      <c r="D1223" s="91">
        <v>1696.84</v>
      </c>
      <c r="IO1223"/>
      <c r="IP1223"/>
    </row>
    <row r="1224" spans="1:250" s="1" customFormat="1" ht="12.75">
      <c r="A1224" s="13" t="s">
        <v>2375</v>
      </c>
      <c r="B1224" s="13" t="s">
        <v>2376</v>
      </c>
      <c r="C1224" s="91">
        <v>1200</v>
      </c>
      <c r="D1224" s="91">
        <v>1416</v>
      </c>
      <c r="IO1224"/>
      <c r="IP1224"/>
    </row>
    <row r="1225" spans="1:250" s="1" customFormat="1" ht="12.75">
      <c r="A1225" s="13" t="s">
        <v>2377</v>
      </c>
      <c r="B1225" s="13" t="s">
        <v>2378</v>
      </c>
      <c r="C1225" s="91">
        <v>5613</v>
      </c>
      <c r="D1225" s="91">
        <v>6623.34</v>
      </c>
      <c r="IO1225"/>
      <c r="IP1225"/>
    </row>
    <row r="1226" spans="1:250" s="1" customFormat="1" ht="12.75">
      <c r="A1226" s="13" t="s">
        <v>2379</v>
      </c>
      <c r="B1226" s="13" t="s">
        <v>2380</v>
      </c>
      <c r="C1226" s="91">
        <v>5713</v>
      </c>
      <c r="D1226" s="91">
        <v>6741.34</v>
      </c>
      <c r="IO1226"/>
      <c r="IP1226"/>
    </row>
    <row r="1227" spans="1:250" s="1" customFormat="1" ht="12.75">
      <c r="A1227" s="13" t="s">
        <v>2381</v>
      </c>
      <c r="B1227" s="13" t="s">
        <v>2382</v>
      </c>
      <c r="C1227" s="91">
        <v>1725</v>
      </c>
      <c r="D1227" s="91">
        <v>2035.5</v>
      </c>
      <c r="IO1227"/>
      <c r="IP1227"/>
    </row>
    <row r="1228" spans="1:250" s="1" customFormat="1" ht="12.75">
      <c r="A1228" s="13" t="s">
        <v>2383</v>
      </c>
      <c r="B1228" s="13" t="s">
        <v>2384</v>
      </c>
      <c r="C1228" s="91">
        <v>2450</v>
      </c>
      <c r="D1228" s="91">
        <v>2891</v>
      </c>
      <c r="IO1228"/>
      <c r="IP1228"/>
    </row>
    <row r="1229" spans="1:250" s="1" customFormat="1" ht="12.75">
      <c r="A1229" s="13" t="s">
        <v>2385</v>
      </c>
      <c r="B1229" s="13" t="s">
        <v>2386</v>
      </c>
      <c r="C1229" s="91">
        <v>2450</v>
      </c>
      <c r="D1229" s="91">
        <v>2891</v>
      </c>
      <c r="IO1229"/>
      <c r="IP1229"/>
    </row>
    <row r="1230" spans="1:250" s="1" customFormat="1" ht="12.75">
      <c r="A1230" s="13" t="s">
        <v>2387</v>
      </c>
      <c r="B1230" s="13" t="s">
        <v>2388</v>
      </c>
      <c r="C1230" s="91">
        <v>1875</v>
      </c>
      <c r="D1230" s="91">
        <v>2212.5</v>
      </c>
      <c r="IO1230"/>
      <c r="IP1230"/>
    </row>
    <row r="1231" spans="1:250" s="1" customFormat="1" ht="12.75">
      <c r="A1231" s="13" t="s">
        <v>2389</v>
      </c>
      <c r="B1231" s="13" t="s">
        <v>2390</v>
      </c>
      <c r="C1231" s="91">
        <v>1875</v>
      </c>
      <c r="D1231" s="91">
        <v>2212.5</v>
      </c>
      <c r="IO1231"/>
      <c r="IP1231"/>
    </row>
    <row r="1232" spans="1:250" s="1" customFormat="1" ht="12.75">
      <c r="A1232" s="13" t="s">
        <v>2391</v>
      </c>
      <c r="B1232" s="13" t="s">
        <v>2392</v>
      </c>
      <c r="C1232" s="91">
        <v>1875</v>
      </c>
      <c r="D1232" s="91">
        <v>2212.5</v>
      </c>
      <c r="IO1232"/>
      <c r="IP1232"/>
    </row>
    <row r="1233" spans="1:250" s="1" customFormat="1" ht="12.75">
      <c r="A1233" s="13" t="s">
        <v>2393</v>
      </c>
      <c r="B1233" s="13" t="s">
        <v>2394</v>
      </c>
      <c r="C1233" s="91">
        <v>1875</v>
      </c>
      <c r="D1233" s="91">
        <v>2212.5</v>
      </c>
      <c r="IO1233"/>
      <c r="IP1233"/>
    </row>
    <row r="1234" spans="1:250" s="1" customFormat="1" ht="12.75">
      <c r="A1234" s="13" t="s">
        <v>2395</v>
      </c>
      <c r="B1234" s="13" t="s">
        <v>2396</v>
      </c>
      <c r="C1234" s="91">
        <v>6675</v>
      </c>
      <c r="D1234" s="91">
        <v>7876.5</v>
      </c>
      <c r="IO1234"/>
      <c r="IP1234"/>
    </row>
    <row r="1235" spans="1:250" s="1" customFormat="1" ht="12.75">
      <c r="A1235" s="13" t="s">
        <v>2397</v>
      </c>
      <c r="B1235" s="13" t="s">
        <v>2398</v>
      </c>
      <c r="C1235" s="91">
        <v>5813</v>
      </c>
      <c r="D1235" s="91">
        <v>6859.34</v>
      </c>
      <c r="IO1235"/>
      <c r="IP1235"/>
    </row>
    <row r="1236" spans="1:250" s="1" customFormat="1" ht="12.75">
      <c r="A1236" s="13" t="s">
        <v>2399</v>
      </c>
      <c r="B1236" s="13" t="s">
        <v>2400</v>
      </c>
      <c r="C1236" s="91">
        <v>3700</v>
      </c>
      <c r="D1236" s="91">
        <v>4366</v>
      </c>
      <c r="IO1236"/>
      <c r="IP1236"/>
    </row>
    <row r="1237" spans="1:250" s="1" customFormat="1" ht="12.75">
      <c r="A1237" s="13" t="s">
        <v>2401</v>
      </c>
      <c r="B1237" s="13" t="s">
        <v>2402</v>
      </c>
      <c r="C1237" s="91">
        <v>5813</v>
      </c>
      <c r="D1237" s="91">
        <v>6859.34</v>
      </c>
      <c r="IO1237"/>
      <c r="IP1237"/>
    </row>
    <row r="1238" spans="1:250" s="1" customFormat="1" ht="12.75">
      <c r="A1238" s="13" t="s">
        <v>2403</v>
      </c>
      <c r="B1238" s="13" t="s">
        <v>2404</v>
      </c>
      <c r="C1238" s="91">
        <v>5613</v>
      </c>
      <c r="D1238" s="91">
        <v>6623.34</v>
      </c>
      <c r="IO1238"/>
      <c r="IP1238"/>
    </row>
    <row r="1239" spans="1:250" s="1" customFormat="1" ht="12.75">
      <c r="A1239" s="13" t="s">
        <v>2405</v>
      </c>
      <c r="B1239" s="13" t="s">
        <v>2406</v>
      </c>
      <c r="C1239" s="91">
        <v>5813</v>
      </c>
      <c r="D1239" s="91">
        <v>6859.34</v>
      </c>
      <c r="IO1239"/>
      <c r="IP1239"/>
    </row>
    <row r="1240" spans="1:250" s="1" customFormat="1" ht="12.75">
      <c r="A1240" s="13" t="s">
        <v>2407</v>
      </c>
      <c r="B1240" s="13" t="s">
        <v>2408</v>
      </c>
      <c r="C1240" s="91">
        <v>7050</v>
      </c>
      <c r="D1240" s="91">
        <v>8319</v>
      </c>
      <c r="IO1240"/>
      <c r="IP1240"/>
    </row>
    <row r="1241" spans="1:250" s="1" customFormat="1" ht="12.75">
      <c r="A1241" s="13" t="s">
        <v>2409</v>
      </c>
      <c r="B1241" s="13" t="s">
        <v>2410</v>
      </c>
      <c r="C1241" s="91">
        <v>5813</v>
      </c>
      <c r="D1241" s="91">
        <v>6859.34</v>
      </c>
      <c r="IO1241"/>
      <c r="IP1241"/>
    </row>
    <row r="1242" spans="1:250" s="1" customFormat="1" ht="12.75">
      <c r="A1242" s="13" t="s">
        <v>2411</v>
      </c>
      <c r="B1242" s="13" t="s">
        <v>2412</v>
      </c>
      <c r="C1242" s="91">
        <v>5813</v>
      </c>
      <c r="D1242" s="91">
        <v>6859.34</v>
      </c>
      <c r="IO1242"/>
      <c r="IP1242"/>
    </row>
    <row r="1243" spans="1:250" s="1" customFormat="1" ht="12.75">
      <c r="A1243" s="13" t="s">
        <v>2413</v>
      </c>
      <c r="B1243" s="13" t="s">
        <v>2414</v>
      </c>
      <c r="C1243" s="91">
        <v>5813</v>
      </c>
      <c r="D1243" s="91">
        <v>6859.34</v>
      </c>
      <c r="IO1243"/>
      <c r="IP1243"/>
    </row>
    <row r="1244" spans="1:250" s="1" customFormat="1" ht="12.75">
      <c r="A1244" s="13" t="s">
        <v>2415</v>
      </c>
      <c r="B1244" s="13" t="s">
        <v>2416</v>
      </c>
      <c r="C1244" s="91">
        <v>5713</v>
      </c>
      <c r="D1244" s="91">
        <v>6741.34</v>
      </c>
      <c r="IO1244"/>
      <c r="IP1244"/>
    </row>
    <row r="1245" spans="1:250" s="1" customFormat="1" ht="12.75">
      <c r="A1245" s="13" t="s">
        <v>2417</v>
      </c>
      <c r="B1245" s="13" t="s">
        <v>2418</v>
      </c>
      <c r="C1245" s="91">
        <v>6675</v>
      </c>
      <c r="D1245" s="91">
        <v>7876.5</v>
      </c>
      <c r="IO1245"/>
      <c r="IP1245"/>
    </row>
    <row r="1246" spans="1:250" s="1" customFormat="1" ht="12.75">
      <c r="A1246" s="13" t="s">
        <v>2419</v>
      </c>
      <c r="B1246" s="13" t="s">
        <v>2420</v>
      </c>
      <c r="C1246" s="91">
        <v>6675</v>
      </c>
      <c r="D1246" s="91">
        <v>7876.5</v>
      </c>
      <c r="IO1246"/>
      <c r="IP1246"/>
    </row>
    <row r="1247" spans="1:250" s="1" customFormat="1" ht="12.75">
      <c r="A1247" s="13" t="s">
        <v>2421</v>
      </c>
      <c r="B1247" s="13" t="s">
        <v>2422</v>
      </c>
      <c r="C1247" s="91">
        <v>1538</v>
      </c>
      <c r="D1247" s="91">
        <v>1814.84</v>
      </c>
      <c r="IO1247"/>
      <c r="IP1247"/>
    </row>
    <row r="1248" spans="1:250" s="1" customFormat="1" ht="12.75">
      <c r="A1248" s="13" t="s">
        <v>2423</v>
      </c>
      <c r="B1248" s="13" t="s">
        <v>2424</v>
      </c>
      <c r="C1248" s="91">
        <v>1538</v>
      </c>
      <c r="D1248" s="91">
        <v>1814.84</v>
      </c>
      <c r="IO1248"/>
      <c r="IP1248"/>
    </row>
    <row r="1249" spans="1:250" s="1" customFormat="1" ht="12.75">
      <c r="A1249" s="13" t="s">
        <v>2425</v>
      </c>
      <c r="B1249" s="13" t="s">
        <v>2426</v>
      </c>
      <c r="C1249" s="91">
        <v>1438</v>
      </c>
      <c r="D1249" s="91">
        <v>1696.84</v>
      </c>
      <c r="IO1249"/>
      <c r="IP1249"/>
    </row>
    <row r="1250" spans="1:250" s="1" customFormat="1" ht="12.75">
      <c r="A1250" s="13" t="s">
        <v>2427</v>
      </c>
      <c r="B1250" s="13" t="s">
        <v>2428</v>
      </c>
      <c r="C1250" s="91">
        <v>1975</v>
      </c>
      <c r="D1250" s="91">
        <v>2330.5</v>
      </c>
      <c r="IO1250"/>
      <c r="IP1250"/>
    </row>
    <row r="1251" spans="1:250" s="1" customFormat="1" ht="12.75">
      <c r="A1251" s="13" t="s">
        <v>2429</v>
      </c>
      <c r="B1251" s="13" t="s">
        <v>2430</v>
      </c>
      <c r="C1251" s="91">
        <v>1538</v>
      </c>
      <c r="D1251" s="91">
        <v>1814.84</v>
      </c>
      <c r="IO1251"/>
      <c r="IP1251"/>
    </row>
    <row r="1252" spans="1:250" s="1" customFormat="1" ht="12.75">
      <c r="A1252" s="13" t="s">
        <v>2431</v>
      </c>
      <c r="B1252" s="13" t="s">
        <v>2432</v>
      </c>
      <c r="C1252" s="91">
        <v>5900</v>
      </c>
      <c r="D1252" s="91">
        <v>6962</v>
      </c>
      <c r="IO1252"/>
      <c r="IP1252"/>
    </row>
    <row r="1253" spans="1:250" s="1" customFormat="1" ht="12.75">
      <c r="A1253" s="13" t="s">
        <v>2433</v>
      </c>
      <c r="B1253" s="13" t="s">
        <v>2434</v>
      </c>
      <c r="C1253" s="91">
        <v>5900</v>
      </c>
      <c r="D1253" s="91">
        <v>6962</v>
      </c>
      <c r="IO1253"/>
      <c r="IP1253"/>
    </row>
    <row r="1254" spans="1:250" s="1" customFormat="1" ht="12.75">
      <c r="A1254" s="13" t="s">
        <v>2435</v>
      </c>
      <c r="B1254" s="13" t="s">
        <v>2436</v>
      </c>
      <c r="C1254" s="91">
        <v>6913</v>
      </c>
      <c r="D1254" s="91">
        <v>8157.34</v>
      </c>
      <c r="IO1254"/>
      <c r="IP1254"/>
    </row>
    <row r="1255" spans="1:250" s="1" customFormat="1" ht="12.75">
      <c r="A1255" s="13" t="s">
        <v>2437</v>
      </c>
      <c r="B1255" s="13" t="s">
        <v>2438</v>
      </c>
      <c r="C1255" s="91">
        <v>5900</v>
      </c>
      <c r="D1255" s="91">
        <v>6962</v>
      </c>
      <c r="IO1255"/>
      <c r="IP1255"/>
    </row>
    <row r="1256" spans="1:250" s="1" customFormat="1" ht="12.75">
      <c r="A1256" s="13" t="s">
        <v>2439</v>
      </c>
      <c r="B1256" s="13" t="s">
        <v>2440</v>
      </c>
      <c r="C1256" s="91">
        <v>6150</v>
      </c>
      <c r="D1256" s="91">
        <v>7257</v>
      </c>
      <c r="IO1256"/>
      <c r="IP1256"/>
    </row>
    <row r="1257" spans="1:250" s="1" customFormat="1" ht="12.75">
      <c r="A1257" s="13" t="s">
        <v>2441</v>
      </c>
      <c r="B1257" s="13" t="s">
        <v>2442</v>
      </c>
      <c r="C1257" s="91">
        <v>7388</v>
      </c>
      <c r="D1257" s="91">
        <v>8717.84</v>
      </c>
      <c r="IO1257"/>
      <c r="IP1257"/>
    </row>
    <row r="1258" spans="1:250" s="1" customFormat="1" ht="12.75">
      <c r="A1258" s="13" t="s">
        <v>2443</v>
      </c>
      <c r="B1258" s="13" t="s">
        <v>2444</v>
      </c>
      <c r="C1258" s="91">
        <v>1538</v>
      </c>
      <c r="D1258" s="91">
        <v>1814.84</v>
      </c>
      <c r="IO1258"/>
      <c r="IP1258"/>
    </row>
    <row r="1259" spans="1:250" s="1" customFormat="1" ht="12.75">
      <c r="A1259" s="13" t="s">
        <v>2445</v>
      </c>
      <c r="B1259" s="13" t="s">
        <v>2446</v>
      </c>
      <c r="C1259" s="91">
        <v>5900</v>
      </c>
      <c r="D1259" s="91">
        <v>6962</v>
      </c>
      <c r="IO1259"/>
      <c r="IP1259"/>
    </row>
    <row r="1260" spans="1:250" s="1" customFormat="1" ht="12.75">
      <c r="A1260" s="13" t="s">
        <v>2447</v>
      </c>
      <c r="B1260" s="13" t="s">
        <v>2448</v>
      </c>
      <c r="C1260" s="91">
        <v>5900</v>
      </c>
      <c r="D1260" s="91">
        <v>6962</v>
      </c>
      <c r="IO1260"/>
      <c r="IP1260"/>
    </row>
    <row r="1261" spans="1:250" s="1" customFormat="1" ht="12.75">
      <c r="A1261" s="13" t="s">
        <v>2449</v>
      </c>
      <c r="B1261" s="13" t="s">
        <v>2450</v>
      </c>
      <c r="C1261" s="91">
        <v>6913</v>
      </c>
      <c r="D1261" s="91">
        <v>8157.34</v>
      </c>
      <c r="IO1261"/>
      <c r="IP1261"/>
    </row>
    <row r="1262" spans="1:250" s="1" customFormat="1" ht="12.75">
      <c r="A1262" s="13" t="s">
        <v>2451</v>
      </c>
      <c r="B1262" s="13" t="s">
        <v>2452</v>
      </c>
      <c r="C1262" s="91">
        <v>5900</v>
      </c>
      <c r="D1262" s="91">
        <v>6962</v>
      </c>
      <c r="IO1262"/>
      <c r="IP1262"/>
    </row>
    <row r="1263" spans="1:250" s="1" customFormat="1" ht="12.75">
      <c r="A1263" s="13" t="s">
        <v>2453</v>
      </c>
      <c r="B1263" s="13" t="s">
        <v>2454</v>
      </c>
      <c r="C1263" s="91">
        <v>7388</v>
      </c>
      <c r="D1263" s="91">
        <v>8717.84</v>
      </c>
      <c r="IO1263"/>
      <c r="IP1263"/>
    </row>
    <row r="1264" spans="1:250" s="1" customFormat="1" ht="12.75">
      <c r="A1264" s="13" t="s">
        <v>2455</v>
      </c>
      <c r="B1264" s="13" t="s">
        <v>2456</v>
      </c>
      <c r="C1264" s="91">
        <v>2250</v>
      </c>
      <c r="D1264" s="91">
        <v>2655</v>
      </c>
      <c r="IO1264"/>
      <c r="IP1264"/>
    </row>
    <row r="1265" spans="1:250" s="1" customFormat="1" ht="12.75">
      <c r="A1265" s="13" t="s">
        <v>2457</v>
      </c>
      <c r="B1265" s="13" t="s">
        <v>2458</v>
      </c>
      <c r="C1265" s="91">
        <v>6188</v>
      </c>
      <c r="D1265" s="91">
        <v>7301.84</v>
      </c>
      <c r="IO1265"/>
      <c r="IP1265"/>
    </row>
    <row r="1266" spans="1:250" s="1" customFormat="1" ht="12.75">
      <c r="A1266" s="13" t="s">
        <v>2459</v>
      </c>
      <c r="B1266" s="13" t="s">
        <v>2460</v>
      </c>
      <c r="C1266" s="91">
        <v>6150</v>
      </c>
      <c r="D1266" s="91">
        <v>7257</v>
      </c>
      <c r="IO1266"/>
      <c r="IP1266"/>
    </row>
    <row r="1267" spans="1:250" s="1" customFormat="1" ht="12.75">
      <c r="A1267" s="13" t="s">
        <v>2461</v>
      </c>
      <c r="B1267" s="13" t="s">
        <v>2462</v>
      </c>
      <c r="C1267" s="91">
        <v>2925</v>
      </c>
      <c r="D1267" s="91">
        <v>3451.5</v>
      </c>
      <c r="IO1267"/>
      <c r="IP1267"/>
    </row>
    <row r="1268" spans="1:250" s="1" customFormat="1" ht="12.75">
      <c r="A1268" s="13" t="s">
        <v>2463</v>
      </c>
      <c r="B1268" s="13" t="s">
        <v>2464</v>
      </c>
      <c r="C1268" s="91">
        <v>2250</v>
      </c>
      <c r="D1268" s="91">
        <v>2655</v>
      </c>
      <c r="IO1268"/>
      <c r="IP1268"/>
    </row>
    <row r="1269" spans="1:250" s="1" customFormat="1" ht="12.75">
      <c r="A1269" s="13" t="s">
        <v>2465</v>
      </c>
      <c r="B1269" s="13" t="s">
        <v>2466</v>
      </c>
      <c r="C1269" s="91">
        <v>6150</v>
      </c>
      <c r="D1269" s="91">
        <v>7257</v>
      </c>
      <c r="IO1269"/>
      <c r="IP1269"/>
    </row>
    <row r="1270" spans="1:250" s="1" customFormat="1" ht="12.75">
      <c r="A1270" s="13" t="s">
        <v>2467</v>
      </c>
      <c r="B1270" s="13" t="s">
        <v>2468</v>
      </c>
      <c r="C1270" s="91">
        <v>6188</v>
      </c>
      <c r="D1270" s="91">
        <v>7301.84</v>
      </c>
      <c r="IO1270"/>
      <c r="IP1270"/>
    </row>
    <row r="1271" spans="1:250" s="1" customFormat="1" ht="12.75">
      <c r="A1271" s="13" t="s">
        <v>2469</v>
      </c>
      <c r="B1271" s="13" t="s">
        <v>2470</v>
      </c>
      <c r="C1271" s="91">
        <v>6913</v>
      </c>
      <c r="D1271" s="91">
        <v>8157.34</v>
      </c>
      <c r="IO1271"/>
      <c r="IP1271"/>
    </row>
    <row r="1272" spans="1:250" s="1" customFormat="1" ht="12.75">
      <c r="A1272" s="13" t="s">
        <v>2471</v>
      </c>
      <c r="B1272" s="13" t="s">
        <v>2472</v>
      </c>
      <c r="C1272" s="91">
        <v>7388</v>
      </c>
      <c r="D1272" s="91">
        <v>8717.84</v>
      </c>
      <c r="IO1272"/>
      <c r="IP1272"/>
    </row>
    <row r="1273" spans="1:250" s="1" customFormat="1" ht="12.75">
      <c r="A1273" s="13" t="s">
        <v>2473</v>
      </c>
      <c r="B1273" s="13" t="s">
        <v>2474</v>
      </c>
      <c r="C1273" s="91">
        <v>6475</v>
      </c>
      <c r="D1273" s="91">
        <v>7640.5</v>
      </c>
      <c r="IO1273"/>
      <c r="IP1273"/>
    </row>
    <row r="1274" spans="1:250" s="1" customFormat="1" ht="12.75">
      <c r="A1274" s="13" t="s">
        <v>2475</v>
      </c>
      <c r="B1274" s="13" t="s">
        <v>2476</v>
      </c>
      <c r="C1274" s="91">
        <v>6188</v>
      </c>
      <c r="D1274" s="91">
        <v>7301.84</v>
      </c>
      <c r="IO1274"/>
      <c r="IP1274"/>
    </row>
    <row r="1275" spans="1:250" s="1" customFormat="1" ht="12.75">
      <c r="A1275" s="13" t="s">
        <v>2477</v>
      </c>
      <c r="B1275" s="13" t="s">
        <v>2478</v>
      </c>
      <c r="C1275" s="91">
        <v>6475</v>
      </c>
      <c r="D1275" s="91">
        <v>7640.5</v>
      </c>
      <c r="IO1275"/>
      <c r="IP1275"/>
    </row>
    <row r="1276" spans="1:250" s="1" customFormat="1" ht="12.75">
      <c r="A1276" s="13" t="s">
        <v>2479</v>
      </c>
      <c r="B1276" s="13" t="s">
        <v>2480</v>
      </c>
      <c r="C1276" s="91">
        <v>6188</v>
      </c>
      <c r="D1276" s="91">
        <v>7301.84</v>
      </c>
      <c r="IO1276"/>
      <c r="IP1276"/>
    </row>
    <row r="1277" spans="1:250" s="1" customFormat="1" ht="12.75">
      <c r="A1277" s="13" t="s">
        <v>2481</v>
      </c>
      <c r="B1277" s="13" t="s">
        <v>2482</v>
      </c>
      <c r="C1277" s="91">
        <v>6188</v>
      </c>
      <c r="D1277" s="91">
        <v>7301.84</v>
      </c>
      <c r="IO1277"/>
      <c r="IP1277"/>
    </row>
    <row r="1278" spans="1:250" s="1" customFormat="1" ht="12.75">
      <c r="A1278" s="13" t="s">
        <v>2483</v>
      </c>
      <c r="B1278" s="13" t="s">
        <v>2484</v>
      </c>
      <c r="C1278" s="91">
        <v>1538</v>
      </c>
      <c r="D1278" s="91">
        <v>1814.84</v>
      </c>
      <c r="IO1278"/>
      <c r="IP1278"/>
    </row>
    <row r="1279" spans="1:250" s="1" customFormat="1" ht="12.75">
      <c r="A1279" s="13" t="s">
        <v>2485</v>
      </c>
      <c r="B1279" s="13" t="s">
        <v>2486</v>
      </c>
      <c r="C1279" s="91">
        <v>2500</v>
      </c>
      <c r="D1279" s="91">
        <v>2950</v>
      </c>
      <c r="IO1279"/>
      <c r="IP1279"/>
    </row>
    <row r="1280" spans="1:250" s="1" customFormat="1" ht="12.75">
      <c r="A1280" s="13" t="s">
        <v>2487</v>
      </c>
      <c r="B1280" s="13" t="s">
        <v>2488</v>
      </c>
      <c r="C1280" s="91">
        <v>6725</v>
      </c>
      <c r="D1280" s="91">
        <v>7935.5</v>
      </c>
      <c r="IO1280"/>
      <c r="IP1280"/>
    </row>
    <row r="1281" spans="1:250" s="1" customFormat="1" ht="12.75">
      <c r="A1281" s="13" t="s">
        <v>2489</v>
      </c>
      <c r="B1281" s="13" t="s">
        <v>2490</v>
      </c>
      <c r="C1281" s="91">
        <v>6675</v>
      </c>
      <c r="D1281" s="91">
        <v>7876.5</v>
      </c>
      <c r="IO1281"/>
      <c r="IP1281"/>
    </row>
    <row r="1282" spans="1:250" s="1" customFormat="1" ht="12.75">
      <c r="A1282" s="13" t="s">
        <v>2491</v>
      </c>
      <c r="B1282" s="13" t="s">
        <v>2492</v>
      </c>
      <c r="C1282" s="91">
        <v>3075</v>
      </c>
      <c r="D1282" s="91">
        <v>3628.5</v>
      </c>
      <c r="IO1282"/>
      <c r="IP1282"/>
    </row>
    <row r="1283" spans="1:250" s="1" customFormat="1" ht="12.75">
      <c r="A1283" s="13" t="s">
        <v>2493</v>
      </c>
      <c r="B1283" s="13" t="s">
        <v>2494</v>
      </c>
      <c r="C1283" s="91">
        <v>3175</v>
      </c>
      <c r="D1283" s="91">
        <v>3746.5</v>
      </c>
      <c r="IO1283"/>
      <c r="IP1283"/>
    </row>
    <row r="1284" spans="1:250" s="1" customFormat="1" ht="12.75">
      <c r="A1284" s="13" t="s">
        <v>2495</v>
      </c>
      <c r="B1284" s="13" t="s">
        <v>2496</v>
      </c>
      <c r="C1284" s="91">
        <v>3750</v>
      </c>
      <c r="D1284" s="91">
        <v>4425</v>
      </c>
      <c r="IO1284"/>
      <c r="IP1284"/>
    </row>
    <row r="1285" spans="1:250" s="1" customFormat="1" ht="12.75">
      <c r="A1285" s="13" t="s">
        <v>2497</v>
      </c>
      <c r="B1285" s="13" t="s">
        <v>2498</v>
      </c>
      <c r="C1285" s="91">
        <v>3025</v>
      </c>
      <c r="D1285" s="91">
        <v>3569.5</v>
      </c>
      <c r="IO1285"/>
      <c r="IP1285"/>
    </row>
    <row r="1286" spans="1:250" s="1" customFormat="1" ht="12.75">
      <c r="A1286" s="13" t="s">
        <v>2499</v>
      </c>
      <c r="B1286" s="13" t="s">
        <v>2500</v>
      </c>
      <c r="C1286" s="91">
        <v>3025</v>
      </c>
      <c r="D1286" s="91">
        <v>3569.5</v>
      </c>
      <c r="IO1286"/>
      <c r="IP1286"/>
    </row>
    <row r="1287" spans="1:250" s="1" customFormat="1" ht="12.75">
      <c r="A1287" s="13" t="s">
        <v>2501</v>
      </c>
      <c r="B1287" s="13" t="s">
        <v>2502</v>
      </c>
      <c r="C1287" s="91">
        <v>1538</v>
      </c>
      <c r="D1287" s="91">
        <v>1814.84</v>
      </c>
      <c r="IO1287"/>
      <c r="IP1287"/>
    </row>
    <row r="1288" spans="1:250" s="1" customFormat="1" ht="12.75">
      <c r="A1288" s="13" t="s">
        <v>2503</v>
      </c>
      <c r="B1288" s="13" t="s">
        <v>2504</v>
      </c>
      <c r="C1288" s="91">
        <v>6188</v>
      </c>
      <c r="D1288" s="91">
        <v>7301.84</v>
      </c>
      <c r="IO1288"/>
      <c r="IP1288"/>
    </row>
    <row r="1289" spans="1:250" s="1" customFormat="1" ht="12.75">
      <c r="A1289" s="13" t="s">
        <v>2505</v>
      </c>
      <c r="B1289" s="13" t="s">
        <v>2506</v>
      </c>
      <c r="C1289" s="91">
        <v>6150</v>
      </c>
      <c r="D1289" s="91">
        <v>7257</v>
      </c>
      <c r="IO1289"/>
      <c r="IP1289"/>
    </row>
    <row r="1290" spans="1:250" s="1" customFormat="1" ht="12.75">
      <c r="A1290" s="13" t="s">
        <v>2507</v>
      </c>
      <c r="B1290" s="13" t="s">
        <v>2508</v>
      </c>
      <c r="C1290" s="91">
        <v>1538</v>
      </c>
      <c r="D1290" s="91">
        <v>1814.84</v>
      </c>
      <c r="IO1290"/>
      <c r="IP1290"/>
    </row>
    <row r="1291" spans="1:250" s="1" customFormat="1" ht="12.75">
      <c r="A1291" s="13" t="s">
        <v>2509</v>
      </c>
      <c r="B1291" s="13" t="s">
        <v>2510</v>
      </c>
      <c r="C1291" s="91">
        <v>2163</v>
      </c>
      <c r="D1291" s="91">
        <v>2552.34</v>
      </c>
      <c r="IO1291"/>
      <c r="IP1291"/>
    </row>
    <row r="1292" spans="1:250" s="1" customFormat="1" ht="12.75">
      <c r="A1292" s="13" t="s">
        <v>2511</v>
      </c>
      <c r="B1292" s="13" t="s">
        <v>2512</v>
      </c>
      <c r="C1292" s="91">
        <v>3650</v>
      </c>
      <c r="D1292" s="91">
        <v>4307</v>
      </c>
      <c r="IO1292"/>
      <c r="IP1292"/>
    </row>
    <row r="1293" spans="1:250" s="1" customFormat="1" ht="12.75">
      <c r="A1293" s="13" t="s">
        <v>2513</v>
      </c>
      <c r="B1293" s="13" t="s">
        <v>2514</v>
      </c>
      <c r="C1293" s="91">
        <v>1538</v>
      </c>
      <c r="D1293" s="91">
        <v>1814.84</v>
      </c>
      <c r="IO1293"/>
      <c r="IP1293"/>
    </row>
    <row r="1294" spans="1:250" s="1" customFormat="1" ht="12.75">
      <c r="A1294" s="13" t="s">
        <v>2515</v>
      </c>
      <c r="B1294" s="13" t="s">
        <v>2516</v>
      </c>
      <c r="C1294" s="91">
        <v>7388</v>
      </c>
      <c r="D1294" s="91">
        <v>8717.84</v>
      </c>
      <c r="IO1294"/>
      <c r="IP1294"/>
    </row>
    <row r="1295" spans="1:250" s="1" customFormat="1" ht="12.75">
      <c r="A1295" s="13" t="s">
        <v>2517</v>
      </c>
      <c r="B1295" s="13" t="s">
        <v>2518</v>
      </c>
      <c r="C1295" s="91">
        <v>5900</v>
      </c>
      <c r="D1295" s="91">
        <v>6962</v>
      </c>
      <c r="IO1295"/>
      <c r="IP1295"/>
    </row>
    <row r="1296" spans="1:250" s="1" customFormat="1" ht="12.75">
      <c r="A1296" s="13" t="s">
        <v>2519</v>
      </c>
      <c r="B1296" s="13" t="s">
        <v>2520</v>
      </c>
      <c r="C1296" s="91">
        <v>5900</v>
      </c>
      <c r="D1296" s="91">
        <v>6962</v>
      </c>
      <c r="IO1296"/>
      <c r="IP1296"/>
    </row>
    <row r="1297" spans="1:250" s="1" customFormat="1" ht="12.75">
      <c r="A1297" s="13" t="s">
        <v>2521</v>
      </c>
      <c r="B1297" s="13" t="s">
        <v>2522</v>
      </c>
      <c r="C1297" s="91">
        <v>5900</v>
      </c>
      <c r="D1297" s="91">
        <v>6962</v>
      </c>
      <c r="IO1297"/>
      <c r="IP1297"/>
    </row>
    <row r="1298" spans="1:250" s="1" customFormat="1" ht="12.75">
      <c r="A1298" s="13" t="s">
        <v>2523</v>
      </c>
      <c r="B1298" s="13" t="s">
        <v>2524</v>
      </c>
      <c r="C1298" s="91">
        <v>1538</v>
      </c>
      <c r="D1298" s="91">
        <v>1814.84</v>
      </c>
      <c r="IO1298"/>
      <c r="IP1298"/>
    </row>
    <row r="1299" spans="1:250" s="1" customFormat="1" ht="12.75">
      <c r="A1299" s="13" t="s">
        <v>2525</v>
      </c>
      <c r="B1299" s="13" t="s">
        <v>2526</v>
      </c>
      <c r="C1299" s="91">
        <v>5900</v>
      </c>
      <c r="D1299" s="91">
        <v>6962</v>
      </c>
      <c r="IO1299"/>
      <c r="IP1299"/>
    </row>
    <row r="1300" spans="1:250" s="1" customFormat="1" ht="12.75">
      <c r="A1300" s="13" t="s">
        <v>2527</v>
      </c>
      <c r="B1300" s="13" t="s">
        <v>2528</v>
      </c>
      <c r="C1300" s="91">
        <v>6188</v>
      </c>
      <c r="D1300" s="91">
        <v>7301.84</v>
      </c>
      <c r="IO1300"/>
      <c r="IP1300"/>
    </row>
    <row r="1301" spans="1:250" s="1" customFormat="1" ht="12.75">
      <c r="A1301" s="13" t="s">
        <v>2529</v>
      </c>
      <c r="B1301" s="13" t="s">
        <v>2530</v>
      </c>
      <c r="C1301" s="91">
        <v>6188</v>
      </c>
      <c r="D1301" s="91">
        <v>7301.84</v>
      </c>
      <c r="IO1301"/>
      <c r="IP1301"/>
    </row>
    <row r="1302" spans="1:250" s="1" customFormat="1" ht="12.75">
      <c r="A1302" s="13" t="s">
        <v>2531</v>
      </c>
      <c r="B1302" s="13" t="s">
        <v>2532</v>
      </c>
      <c r="C1302" s="91">
        <v>6150</v>
      </c>
      <c r="D1302" s="91">
        <v>7257</v>
      </c>
      <c r="IO1302"/>
      <c r="IP1302"/>
    </row>
    <row r="1303" spans="1:250" s="1" customFormat="1" ht="12.75">
      <c r="A1303" s="13" t="s">
        <v>2533</v>
      </c>
      <c r="B1303" s="13" t="s">
        <v>2534</v>
      </c>
      <c r="C1303" s="91">
        <v>2250</v>
      </c>
      <c r="D1303" s="91">
        <v>2655</v>
      </c>
      <c r="IO1303"/>
      <c r="IP1303"/>
    </row>
    <row r="1304" spans="1:250" s="1" customFormat="1" ht="12.75">
      <c r="A1304" s="13" t="s">
        <v>2535</v>
      </c>
      <c r="B1304" s="13" t="s">
        <v>2536</v>
      </c>
      <c r="C1304" s="91">
        <v>3263</v>
      </c>
      <c r="D1304" s="91">
        <v>3850.34</v>
      </c>
      <c r="IO1304"/>
      <c r="IP1304"/>
    </row>
    <row r="1305" spans="1:250" s="1" customFormat="1" ht="12.75">
      <c r="A1305" s="13" t="s">
        <v>2537</v>
      </c>
      <c r="B1305" s="13" t="s">
        <v>2538</v>
      </c>
      <c r="C1305" s="91">
        <v>6675</v>
      </c>
      <c r="D1305" s="91">
        <v>7876.5</v>
      </c>
      <c r="IO1305"/>
      <c r="IP1305"/>
    </row>
    <row r="1306" spans="1:250" s="1" customFormat="1" ht="12.75">
      <c r="A1306" s="13" t="s">
        <v>2539</v>
      </c>
      <c r="B1306" s="13" t="s">
        <v>2540</v>
      </c>
      <c r="C1306" s="91">
        <v>6913</v>
      </c>
      <c r="D1306" s="91">
        <v>8157.34</v>
      </c>
      <c r="IO1306"/>
      <c r="IP1306"/>
    </row>
    <row r="1307" spans="1:250" s="1" customFormat="1" ht="12.75">
      <c r="A1307" s="13" t="s">
        <v>2541</v>
      </c>
      <c r="B1307" s="13" t="s">
        <v>2542</v>
      </c>
      <c r="C1307" s="91">
        <v>2638</v>
      </c>
      <c r="D1307" s="91">
        <v>3112.84</v>
      </c>
      <c r="IO1307"/>
      <c r="IP1307"/>
    </row>
    <row r="1308" spans="1:250" s="1" customFormat="1" ht="12.75">
      <c r="A1308" s="13" t="s">
        <v>2543</v>
      </c>
      <c r="B1308" s="107" t="s">
        <v>2544</v>
      </c>
      <c r="C1308" s="91">
        <v>2250</v>
      </c>
      <c r="D1308" s="91">
        <v>2655</v>
      </c>
      <c r="IO1308"/>
      <c r="IP1308"/>
    </row>
    <row r="1309" spans="1:250" s="1" customFormat="1" ht="12.75">
      <c r="A1309" s="13" t="s">
        <v>2545</v>
      </c>
      <c r="B1309" s="13" t="s">
        <v>2546</v>
      </c>
      <c r="C1309" s="91">
        <v>2250</v>
      </c>
      <c r="D1309" s="91">
        <v>2655</v>
      </c>
      <c r="IO1309"/>
      <c r="IP1309"/>
    </row>
    <row r="1310" spans="1:250" s="1" customFormat="1" ht="12.75">
      <c r="A1310" s="13" t="s">
        <v>2547</v>
      </c>
      <c r="B1310" s="13" t="s">
        <v>2548</v>
      </c>
      <c r="C1310" s="91">
        <v>6625</v>
      </c>
      <c r="D1310" s="91">
        <v>7817.5</v>
      </c>
      <c r="IO1310"/>
      <c r="IP1310"/>
    </row>
    <row r="1311" spans="1:250" s="1" customFormat="1" ht="12.75">
      <c r="A1311" s="13" t="s">
        <v>2549</v>
      </c>
      <c r="B1311" s="13" t="s">
        <v>2550</v>
      </c>
      <c r="C1311" s="91">
        <v>7438</v>
      </c>
      <c r="D1311" s="91">
        <v>8776.84</v>
      </c>
      <c r="IO1311"/>
      <c r="IP1311"/>
    </row>
    <row r="1312" spans="1:250" s="1" customFormat="1" ht="12.75">
      <c r="A1312" s="13" t="s">
        <v>2551</v>
      </c>
      <c r="B1312" s="13" t="s">
        <v>2552</v>
      </c>
      <c r="C1312" s="91">
        <v>3788</v>
      </c>
      <c r="D1312" s="91">
        <v>4469.84</v>
      </c>
      <c r="IO1312"/>
      <c r="IP1312"/>
    </row>
    <row r="1313" spans="1:250" s="1" customFormat="1" ht="12.75">
      <c r="A1313" s="13" t="s">
        <v>2553</v>
      </c>
      <c r="B1313" s="13" t="s">
        <v>2554</v>
      </c>
      <c r="C1313" s="91">
        <v>7300</v>
      </c>
      <c r="D1313" s="91">
        <v>8614</v>
      </c>
      <c r="IO1313"/>
      <c r="IP1313"/>
    </row>
    <row r="1314" spans="1:250" s="1" customFormat="1" ht="12.75">
      <c r="A1314" s="13" t="s">
        <v>2555</v>
      </c>
      <c r="B1314" s="13" t="s">
        <v>2556</v>
      </c>
      <c r="C1314" s="91">
        <v>2250</v>
      </c>
      <c r="D1314" s="91">
        <v>2655</v>
      </c>
      <c r="IO1314"/>
      <c r="IP1314"/>
    </row>
    <row r="1315" spans="1:250" s="1" customFormat="1" ht="12.75">
      <c r="A1315" s="13" t="s">
        <v>2557</v>
      </c>
      <c r="B1315" s="13" t="s">
        <v>2558</v>
      </c>
      <c r="C1315" s="91">
        <v>6625</v>
      </c>
      <c r="D1315" s="91">
        <v>7817.5</v>
      </c>
      <c r="IO1315"/>
      <c r="IP1315"/>
    </row>
    <row r="1316" spans="1:250" s="1" customFormat="1" ht="12.75">
      <c r="A1316" s="13" t="s">
        <v>2559</v>
      </c>
      <c r="B1316" s="13" t="s">
        <v>2560</v>
      </c>
      <c r="C1316" s="91">
        <v>6525</v>
      </c>
      <c r="D1316" s="91">
        <v>7699.5</v>
      </c>
      <c r="IO1316"/>
      <c r="IP1316"/>
    </row>
    <row r="1317" spans="1:250" s="1" customFormat="1" ht="12.75">
      <c r="A1317" s="13" t="s">
        <v>2561</v>
      </c>
      <c r="B1317" s="13" t="s">
        <v>2562</v>
      </c>
      <c r="C1317" s="91">
        <v>3025</v>
      </c>
      <c r="D1317" s="91">
        <v>3569.5</v>
      </c>
      <c r="IO1317"/>
      <c r="IP1317"/>
    </row>
    <row r="1318" spans="1:250" s="1" customFormat="1" ht="12.75">
      <c r="A1318" s="13" t="s">
        <v>2563</v>
      </c>
      <c r="B1318" s="13" t="s">
        <v>2564</v>
      </c>
      <c r="C1318" s="91">
        <v>7775</v>
      </c>
      <c r="D1318" s="91">
        <v>9174.5</v>
      </c>
      <c r="IO1318"/>
      <c r="IP1318"/>
    </row>
    <row r="1319" spans="1:250" s="1" customFormat="1" ht="12.75">
      <c r="A1319" s="13" t="s">
        <v>2565</v>
      </c>
      <c r="B1319" s="13" t="s">
        <v>2566</v>
      </c>
      <c r="C1319" s="91">
        <v>2250</v>
      </c>
      <c r="D1319" s="91">
        <v>2655</v>
      </c>
      <c r="IO1319"/>
      <c r="IP1319"/>
    </row>
    <row r="1320" spans="1:250" s="1" customFormat="1" ht="12.75">
      <c r="A1320" s="13" t="s">
        <v>2567</v>
      </c>
      <c r="B1320" s="13" t="s">
        <v>2568</v>
      </c>
      <c r="C1320" s="91">
        <v>2250</v>
      </c>
      <c r="D1320" s="91">
        <v>2655</v>
      </c>
      <c r="IO1320"/>
      <c r="IP1320"/>
    </row>
    <row r="1321" spans="1:250" s="1" customFormat="1" ht="12.75">
      <c r="A1321" s="13" t="s">
        <v>2569</v>
      </c>
      <c r="B1321" s="13" t="s">
        <v>2570</v>
      </c>
      <c r="C1321" s="91">
        <v>2925</v>
      </c>
      <c r="D1321" s="91">
        <v>3451.5</v>
      </c>
      <c r="IO1321"/>
      <c r="IP1321"/>
    </row>
    <row r="1322" spans="1:250" s="1" customFormat="1" ht="12.75">
      <c r="A1322" s="13" t="s">
        <v>2571</v>
      </c>
      <c r="B1322" s="13" t="s">
        <v>2572</v>
      </c>
      <c r="C1322" s="91">
        <v>2250</v>
      </c>
      <c r="D1322" s="91">
        <v>2655</v>
      </c>
      <c r="IO1322"/>
      <c r="IP1322"/>
    </row>
    <row r="1323" spans="1:250" s="1" customFormat="1" ht="12.75">
      <c r="A1323" s="13" t="s">
        <v>2573</v>
      </c>
      <c r="B1323" s="13" t="s">
        <v>2574</v>
      </c>
      <c r="C1323" s="91">
        <v>2250</v>
      </c>
      <c r="D1323" s="91">
        <v>2655</v>
      </c>
      <c r="IO1323"/>
      <c r="IP1323"/>
    </row>
    <row r="1324" spans="1:250" s="1" customFormat="1" ht="12.75">
      <c r="A1324" s="13" t="s">
        <v>2575</v>
      </c>
      <c r="B1324" s="13" t="s">
        <v>2576</v>
      </c>
      <c r="C1324" s="91">
        <v>6525</v>
      </c>
      <c r="D1324" s="91">
        <v>7699.5</v>
      </c>
      <c r="IO1324"/>
      <c r="IP1324"/>
    </row>
    <row r="1325" spans="1:250" s="1" customFormat="1" ht="12.75">
      <c r="A1325" s="13" t="s">
        <v>2577</v>
      </c>
      <c r="B1325" s="13" t="s">
        <v>2578</v>
      </c>
      <c r="C1325" s="91">
        <v>3363</v>
      </c>
      <c r="D1325" s="91">
        <v>3968.34</v>
      </c>
      <c r="IO1325"/>
      <c r="IP1325"/>
    </row>
    <row r="1326" spans="1:250" s="1" customFormat="1" ht="12.75">
      <c r="A1326" s="13" t="s">
        <v>2579</v>
      </c>
      <c r="B1326" s="13" t="s">
        <v>2580</v>
      </c>
      <c r="C1326" s="91">
        <v>2250</v>
      </c>
      <c r="D1326" s="91">
        <v>2655</v>
      </c>
      <c r="IO1326"/>
      <c r="IP1326"/>
    </row>
    <row r="1327" spans="1:250" s="1" customFormat="1" ht="12.75">
      <c r="A1327" s="13" t="s">
        <v>2581</v>
      </c>
      <c r="B1327" s="13" t="s">
        <v>2582</v>
      </c>
      <c r="C1327" s="91">
        <v>6913</v>
      </c>
      <c r="D1327" s="91">
        <v>8157.34</v>
      </c>
      <c r="IO1327"/>
      <c r="IP1327"/>
    </row>
    <row r="1328" spans="1:250" s="1" customFormat="1" ht="12.75">
      <c r="A1328" s="13" t="s">
        <v>2583</v>
      </c>
      <c r="B1328" s="13" t="s">
        <v>2584</v>
      </c>
      <c r="C1328" s="91">
        <v>7388</v>
      </c>
      <c r="D1328" s="91">
        <v>8717.84</v>
      </c>
      <c r="IO1328"/>
      <c r="IP1328"/>
    </row>
    <row r="1329" spans="1:250" s="1" customFormat="1" ht="12.75">
      <c r="A1329" s="13" t="s">
        <v>2585</v>
      </c>
      <c r="B1329" s="13" t="s">
        <v>2586</v>
      </c>
      <c r="C1329" s="91">
        <v>6525</v>
      </c>
      <c r="D1329" s="91">
        <v>7699.5</v>
      </c>
      <c r="IO1329"/>
      <c r="IP1329"/>
    </row>
    <row r="1330" spans="1:250" s="1" customFormat="1" ht="12.75">
      <c r="A1330" s="13" t="s">
        <v>2587</v>
      </c>
      <c r="B1330" s="13" t="s">
        <v>2588</v>
      </c>
      <c r="C1330" s="91">
        <v>6525</v>
      </c>
      <c r="D1330" s="91">
        <v>7699.5</v>
      </c>
      <c r="IO1330"/>
      <c r="IP1330"/>
    </row>
    <row r="1331" spans="1:250" s="1" customFormat="1" ht="12.75">
      <c r="A1331" s="13" t="s">
        <v>2589</v>
      </c>
      <c r="B1331" s="13" t="s">
        <v>2590</v>
      </c>
      <c r="C1331" s="91">
        <v>7388</v>
      </c>
      <c r="D1331" s="91">
        <v>8717.84</v>
      </c>
      <c r="IO1331"/>
      <c r="IP1331"/>
    </row>
    <row r="1332" spans="1:250" s="1" customFormat="1" ht="12.75">
      <c r="A1332" s="13" t="s">
        <v>2591</v>
      </c>
      <c r="B1332" s="13" t="s">
        <v>2592</v>
      </c>
      <c r="C1332" s="91">
        <v>7388</v>
      </c>
      <c r="D1332" s="91">
        <v>8717.84</v>
      </c>
      <c r="IO1332"/>
      <c r="IP1332"/>
    </row>
    <row r="1333" spans="1:250" s="1" customFormat="1" ht="12.75">
      <c r="A1333" s="13" t="s">
        <v>2593</v>
      </c>
      <c r="B1333" s="13" t="s">
        <v>2594</v>
      </c>
      <c r="C1333" s="91">
        <v>6675</v>
      </c>
      <c r="D1333" s="91">
        <v>7876.5</v>
      </c>
      <c r="IO1333"/>
      <c r="IP1333"/>
    </row>
    <row r="1334" spans="1:250" s="1" customFormat="1" ht="12.75">
      <c r="A1334" s="13" t="s">
        <v>2595</v>
      </c>
      <c r="B1334" s="13" t="s">
        <v>2596</v>
      </c>
      <c r="C1334" s="91">
        <v>7013</v>
      </c>
      <c r="D1334" s="91">
        <v>8275.34</v>
      </c>
      <c r="IO1334"/>
      <c r="IP1334"/>
    </row>
    <row r="1335" spans="1:250" s="1" customFormat="1" ht="12.75">
      <c r="A1335" s="13" t="s">
        <v>2597</v>
      </c>
      <c r="B1335" s="13" t="s">
        <v>2598</v>
      </c>
      <c r="C1335" s="91">
        <v>6938</v>
      </c>
      <c r="D1335" s="91">
        <v>8186.84</v>
      </c>
      <c r="IO1335"/>
      <c r="IP1335"/>
    </row>
    <row r="1336" spans="1:250" s="1" customFormat="1" ht="12.75">
      <c r="A1336" s="13" t="s">
        <v>2599</v>
      </c>
      <c r="B1336" s="13" t="s">
        <v>2600</v>
      </c>
      <c r="C1336" s="91">
        <v>6675</v>
      </c>
      <c r="D1336" s="91">
        <v>7876.5</v>
      </c>
      <c r="IO1336"/>
      <c r="IP1336"/>
    </row>
    <row r="1337" spans="1:250" s="1" customFormat="1" ht="12.75">
      <c r="A1337" s="13" t="s">
        <v>2601</v>
      </c>
      <c r="B1337" s="13" t="s">
        <v>2602</v>
      </c>
      <c r="C1337" s="91">
        <v>7538</v>
      </c>
      <c r="D1337" s="91">
        <v>8894.84</v>
      </c>
      <c r="IO1337"/>
      <c r="IP1337"/>
    </row>
    <row r="1338" spans="1:250" s="1" customFormat="1" ht="12.75">
      <c r="A1338" s="13" t="s">
        <v>2603</v>
      </c>
      <c r="B1338" s="13" t="s">
        <v>2604</v>
      </c>
      <c r="C1338" s="91">
        <v>6338</v>
      </c>
      <c r="D1338" s="91">
        <v>7478.84</v>
      </c>
      <c r="IO1338"/>
      <c r="IP1338"/>
    </row>
    <row r="1339" spans="1:250" s="1" customFormat="1" ht="12.75">
      <c r="A1339" s="13" t="s">
        <v>2605</v>
      </c>
      <c r="B1339" s="13" t="s">
        <v>2606</v>
      </c>
      <c r="C1339" s="91">
        <v>6525</v>
      </c>
      <c r="D1339" s="91">
        <v>7699.5</v>
      </c>
      <c r="IO1339"/>
      <c r="IP1339"/>
    </row>
    <row r="1340" spans="1:250" s="1" customFormat="1" ht="12.75">
      <c r="A1340" s="13" t="s">
        <v>2607</v>
      </c>
      <c r="B1340" s="13" t="s">
        <v>2608</v>
      </c>
      <c r="C1340" s="91">
        <v>6725</v>
      </c>
      <c r="D1340" s="91">
        <v>7935.5</v>
      </c>
      <c r="IO1340"/>
      <c r="IP1340"/>
    </row>
    <row r="1341" spans="1:4" ht="13.5">
      <c r="A1341" s="104"/>
      <c r="B1341" s="76" t="s">
        <v>2609</v>
      </c>
      <c r="C1341" s="108"/>
      <c r="D1341" s="109"/>
    </row>
    <row r="1342" spans="1:250" s="1" customFormat="1" ht="13.5">
      <c r="A1342" s="13"/>
      <c r="B1342" s="13" t="s">
        <v>2610</v>
      </c>
      <c r="C1342" s="91" t="s">
        <v>458</v>
      </c>
      <c r="D1342" s="110"/>
      <c r="IO1342"/>
      <c r="IP1342"/>
    </row>
    <row r="1343" spans="1:250" s="1" customFormat="1" ht="13.5">
      <c r="A1343" s="13"/>
      <c r="B1343" s="13" t="s">
        <v>2611</v>
      </c>
      <c r="C1343" s="91" t="s">
        <v>458</v>
      </c>
      <c r="D1343" s="110"/>
      <c r="IO1343"/>
      <c r="IP1343"/>
    </row>
    <row r="1344" spans="1:250" s="1" customFormat="1" ht="13.5">
      <c r="A1344" s="13"/>
      <c r="B1344" s="13" t="s">
        <v>2612</v>
      </c>
      <c r="C1344" s="91" t="s">
        <v>458</v>
      </c>
      <c r="D1344" s="110"/>
      <c r="IO1344"/>
      <c r="IP1344"/>
    </row>
    <row r="1345" spans="1:250" s="1" customFormat="1" ht="13.5">
      <c r="A1345" s="13"/>
      <c r="B1345" s="13" t="s">
        <v>2613</v>
      </c>
      <c r="C1345" s="91" t="s">
        <v>458</v>
      </c>
      <c r="D1345" s="110"/>
      <c r="IO1345"/>
      <c r="IP1345"/>
    </row>
    <row r="1346" spans="1:250" s="1" customFormat="1" ht="13.5">
      <c r="A1346" s="13" t="s">
        <v>2614</v>
      </c>
      <c r="B1346" s="13" t="s">
        <v>2615</v>
      </c>
      <c r="C1346" s="91" t="s">
        <v>458</v>
      </c>
      <c r="D1346" s="110">
        <f>C1346*1.18</f>
        <v>0</v>
      </c>
      <c r="IO1346"/>
      <c r="IP1346"/>
    </row>
    <row r="1347" spans="1:250" s="1" customFormat="1" ht="13.5">
      <c r="A1347" s="13" t="s">
        <v>2616</v>
      </c>
      <c r="B1347" s="13" t="s">
        <v>2617</v>
      </c>
      <c r="C1347" s="91" t="s">
        <v>458</v>
      </c>
      <c r="D1347" s="110">
        <f>C1347*1.18</f>
        <v>0</v>
      </c>
      <c r="IO1347"/>
      <c r="IP1347"/>
    </row>
    <row r="1348" spans="1:250" s="1" customFormat="1" ht="13.5">
      <c r="A1348" s="13" t="s">
        <v>2618</v>
      </c>
      <c r="B1348" s="13" t="s">
        <v>2619</v>
      </c>
      <c r="C1348" s="91" t="s">
        <v>458</v>
      </c>
      <c r="D1348" s="110">
        <f>C1348*1.18</f>
        <v>0</v>
      </c>
      <c r="IO1348"/>
      <c r="IP1348"/>
    </row>
    <row r="1349" spans="1:250" s="1" customFormat="1" ht="13.5">
      <c r="A1349" s="13" t="s">
        <v>2620</v>
      </c>
      <c r="B1349" s="13" t="s">
        <v>2621</v>
      </c>
      <c r="C1349" s="91" t="s">
        <v>458</v>
      </c>
      <c r="D1349" s="110">
        <f>C1349*1.18</f>
        <v>0</v>
      </c>
      <c r="IO1349"/>
      <c r="IP1349"/>
    </row>
    <row r="1350" spans="1:250" s="1" customFormat="1" ht="13.5">
      <c r="A1350" s="13" t="s">
        <v>2622</v>
      </c>
      <c r="B1350" s="13" t="s">
        <v>2623</v>
      </c>
      <c r="C1350" s="91" t="s">
        <v>458</v>
      </c>
      <c r="D1350" s="110">
        <f>C1350*1.18</f>
        <v>0</v>
      </c>
      <c r="IO1350"/>
      <c r="IP1350"/>
    </row>
    <row r="1351" spans="1:250" s="1" customFormat="1" ht="13.5">
      <c r="A1351" s="13" t="s">
        <v>2624</v>
      </c>
      <c r="B1351" s="13" t="s">
        <v>2625</v>
      </c>
      <c r="C1351" s="91" t="s">
        <v>458</v>
      </c>
      <c r="D1351" s="110">
        <f>C1351*1.18</f>
        <v>0</v>
      </c>
      <c r="IO1351"/>
      <c r="IP1351"/>
    </row>
    <row r="1352" spans="1:250" s="1" customFormat="1" ht="13.5">
      <c r="A1352" s="13" t="s">
        <v>2626</v>
      </c>
      <c r="B1352" s="13" t="s">
        <v>2627</v>
      </c>
      <c r="C1352" s="91" t="s">
        <v>458</v>
      </c>
      <c r="D1352" s="110">
        <f>C1352*1.18</f>
        <v>0</v>
      </c>
      <c r="IO1352"/>
      <c r="IP1352"/>
    </row>
    <row r="1353" spans="1:250" s="1" customFormat="1" ht="13.5">
      <c r="A1353" s="13" t="s">
        <v>2628</v>
      </c>
      <c r="B1353" s="13" t="s">
        <v>2629</v>
      </c>
      <c r="C1353" s="91" t="s">
        <v>458</v>
      </c>
      <c r="D1353" s="110">
        <f>C1353*1.18</f>
        <v>0</v>
      </c>
      <c r="IO1353"/>
      <c r="IP1353"/>
    </row>
    <row r="1354" spans="1:250" s="1" customFormat="1" ht="13.5">
      <c r="A1354" s="13" t="s">
        <v>2630</v>
      </c>
      <c r="B1354" s="13" t="s">
        <v>2631</v>
      </c>
      <c r="C1354" s="91" t="s">
        <v>458</v>
      </c>
      <c r="D1354" s="110">
        <f>C1354*1.18</f>
        <v>0</v>
      </c>
      <c r="IO1354"/>
      <c r="IP1354"/>
    </row>
    <row r="1355" spans="1:4" ht="12.75">
      <c r="A1355" s="76" t="s">
        <v>2632</v>
      </c>
      <c r="B1355" s="76"/>
      <c r="C1355" s="76"/>
      <c r="D1355" s="76"/>
    </row>
    <row r="1356" spans="1:250" s="1" customFormat="1" ht="13.5">
      <c r="A1356" s="111" t="s">
        <v>2633</v>
      </c>
      <c r="B1356" s="13" t="s">
        <v>2634</v>
      </c>
      <c r="C1356" s="112">
        <v>498</v>
      </c>
      <c r="D1356" s="15">
        <f>C1356*1.18</f>
        <v>587.64</v>
      </c>
      <c r="IO1356"/>
      <c r="IP1356"/>
    </row>
    <row r="1357" spans="1:250" s="1" customFormat="1" ht="13.5">
      <c r="A1357" s="111" t="s">
        <v>2635</v>
      </c>
      <c r="B1357" s="13" t="s">
        <v>2636</v>
      </c>
      <c r="C1357" s="112">
        <v>834</v>
      </c>
      <c r="D1357" s="15">
        <f>C1357*1.18</f>
        <v>984.12</v>
      </c>
      <c r="IO1357"/>
      <c r="IP1357"/>
    </row>
    <row r="1358" spans="1:250" s="1" customFormat="1" ht="13.5">
      <c r="A1358" s="111" t="s">
        <v>2637</v>
      </c>
      <c r="B1358" s="13" t="s">
        <v>2638</v>
      </c>
      <c r="C1358" s="112">
        <v>896</v>
      </c>
      <c r="D1358" s="15">
        <f>C1358*1.18</f>
        <v>1057.28</v>
      </c>
      <c r="IO1358"/>
      <c r="IP1358"/>
    </row>
    <row r="1359" spans="1:250" s="1" customFormat="1" ht="13.5">
      <c r="A1359" s="111" t="s">
        <v>2639</v>
      </c>
      <c r="B1359" s="13" t="s">
        <v>2640</v>
      </c>
      <c r="C1359" s="112">
        <v>2956</v>
      </c>
      <c r="D1359" s="15">
        <f>C1359*1.18</f>
        <v>3488.08</v>
      </c>
      <c r="IO1359"/>
      <c r="IP1359"/>
    </row>
    <row r="1360" spans="1:250" s="1" customFormat="1" ht="13.5">
      <c r="A1360" s="111" t="s">
        <v>2641</v>
      </c>
      <c r="B1360" s="13" t="s">
        <v>2642</v>
      </c>
      <c r="C1360" s="112">
        <v>2750</v>
      </c>
      <c r="D1360" s="15">
        <f>C1360*1.18</f>
        <v>3245</v>
      </c>
      <c r="IO1360"/>
      <c r="IP1360"/>
    </row>
    <row r="1361" spans="1:250" s="1" customFormat="1" ht="13.5">
      <c r="A1361" s="111" t="s">
        <v>2643</v>
      </c>
      <c r="B1361" s="13" t="s">
        <v>2644</v>
      </c>
      <c r="C1361" s="112">
        <v>998</v>
      </c>
      <c r="D1361" s="15">
        <f>C1361*1.18</f>
        <v>1177.6399999999999</v>
      </c>
      <c r="IO1361"/>
      <c r="IP1361"/>
    </row>
    <row r="1362" spans="1:250" s="1" customFormat="1" ht="13.5">
      <c r="A1362" s="111" t="s">
        <v>2645</v>
      </c>
      <c r="B1362" s="13" t="s">
        <v>2646</v>
      </c>
      <c r="C1362" s="112">
        <v>1146</v>
      </c>
      <c r="D1362" s="15">
        <f>C1362*1.18</f>
        <v>1352.28</v>
      </c>
      <c r="IO1362"/>
      <c r="IP1362"/>
    </row>
    <row r="1363" spans="1:250" s="1" customFormat="1" ht="13.5">
      <c r="A1363" s="111" t="s">
        <v>2647</v>
      </c>
      <c r="B1363" s="13" t="s">
        <v>2648</v>
      </c>
      <c r="C1363" s="112">
        <v>1200</v>
      </c>
      <c r="D1363" s="15">
        <f>C1363*1.18</f>
        <v>1416</v>
      </c>
      <c r="IO1363"/>
      <c r="IP1363"/>
    </row>
    <row r="1364" spans="1:250" s="1" customFormat="1" ht="13.5">
      <c r="A1364" s="13" t="s">
        <v>2649</v>
      </c>
      <c r="B1364" s="13" t="s">
        <v>2650</v>
      </c>
      <c r="C1364" s="91">
        <v>1507</v>
      </c>
      <c r="D1364" s="15">
        <f>C1364*1.18</f>
        <v>1778.26</v>
      </c>
      <c r="E1364"/>
      <c r="IO1364"/>
      <c r="IP1364"/>
    </row>
    <row r="1365" spans="1:250" s="1" customFormat="1" ht="13.5">
      <c r="A1365" s="13" t="s">
        <v>2651</v>
      </c>
      <c r="B1365" s="13" t="s">
        <v>2652</v>
      </c>
      <c r="C1365" s="91">
        <v>1507</v>
      </c>
      <c r="D1365" s="15">
        <f>C1365*1.18</f>
        <v>1778.26</v>
      </c>
      <c r="E1365"/>
      <c r="IO1365"/>
      <c r="IP1365"/>
    </row>
    <row r="1366" spans="1:250" s="1" customFormat="1" ht="13.5">
      <c r="A1366" s="13" t="s">
        <v>2653</v>
      </c>
      <c r="B1366" s="13" t="s">
        <v>2654</v>
      </c>
      <c r="C1366" s="91">
        <v>1507</v>
      </c>
      <c r="D1366" s="15">
        <f>C1366*1.18</f>
        <v>1778.26</v>
      </c>
      <c r="E1366"/>
      <c r="IO1366"/>
      <c r="IP1366"/>
    </row>
    <row r="1367" spans="1:250" s="1" customFormat="1" ht="13.5">
      <c r="A1367" s="13" t="s">
        <v>2655</v>
      </c>
      <c r="B1367" s="13" t="s">
        <v>2656</v>
      </c>
      <c r="C1367" s="91">
        <v>1507</v>
      </c>
      <c r="D1367" s="15">
        <f>C1367*1.18</f>
        <v>1778.26</v>
      </c>
      <c r="E1367"/>
      <c r="IO1367"/>
      <c r="IP1367"/>
    </row>
    <row r="1368" spans="1:250" s="1" customFormat="1" ht="13.5">
      <c r="A1368" s="13" t="s">
        <v>2657</v>
      </c>
      <c r="B1368" s="13" t="s">
        <v>2658</v>
      </c>
      <c r="C1368" s="91">
        <v>3022</v>
      </c>
      <c r="D1368" s="15">
        <f>C1368*1.18</f>
        <v>3565.96</v>
      </c>
      <c r="E1368"/>
      <c r="IO1368"/>
      <c r="IP1368"/>
    </row>
    <row r="1369" spans="1:250" s="1" customFormat="1" ht="13.5">
      <c r="A1369" s="13" t="s">
        <v>2659</v>
      </c>
      <c r="B1369" s="13" t="s">
        <v>2660</v>
      </c>
      <c r="C1369" s="91">
        <v>2981</v>
      </c>
      <c r="D1369" s="15">
        <f>C1369*1.18</f>
        <v>3517.58</v>
      </c>
      <c r="E1369"/>
      <c r="IO1369"/>
      <c r="IP1369"/>
    </row>
    <row r="1370" spans="1:250" s="1" customFormat="1" ht="13.5">
      <c r="A1370" s="13" t="s">
        <v>2661</v>
      </c>
      <c r="B1370" s="13" t="s">
        <v>2662</v>
      </c>
      <c r="C1370" s="91">
        <v>3022</v>
      </c>
      <c r="D1370" s="15">
        <f>C1370*1.18</f>
        <v>3565.96</v>
      </c>
      <c r="E1370"/>
      <c r="IO1370"/>
      <c r="IP1370"/>
    </row>
    <row r="1371" spans="1:250" s="1" customFormat="1" ht="13.5">
      <c r="A1371" s="13" t="s">
        <v>2663</v>
      </c>
      <c r="B1371" s="13" t="s">
        <v>2664</v>
      </c>
      <c r="C1371" s="91">
        <v>3022</v>
      </c>
      <c r="D1371" s="15">
        <f>C1371*1.18</f>
        <v>3565.96</v>
      </c>
      <c r="E1371"/>
      <c r="IO1371"/>
      <c r="IP1371"/>
    </row>
    <row r="1372" spans="1:250" s="1" customFormat="1" ht="13.5">
      <c r="A1372" s="13" t="s">
        <v>2665</v>
      </c>
      <c r="B1372" s="13" t="s">
        <v>2666</v>
      </c>
      <c r="C1372" s="91">
        <v>3954</v>
      </c>
      <c r="D1372" s="15">
        <f>C1372*1.18</f>
        <v>4665.719999999999</v>
      </c>
      <c r="E1372"/>
      <c r="IO1372"/>
      <c r="IP1372"/>
    </row>
    <row r="1373" spans="1:250" s="1" customFormat="1" ht="13.5">
      <c r="A1373" s="13" t="s">
        <v>2667</v>
      </c>
      <c r="B1373" s="13" t="s">
        <v>2668</v>
      </c>
      <c r="C1373" s="91">
        <v>3954</v>
      </c>
      <c r="D1373" s="15">
        <f>C1373*1.18</f>
        <v>4665.719999999999</v>
      </c>
      <c r="E1373"/>
      <c r="IO1373"/>
      <c r="IP1373"/>
    </row>
    <row r="1374" spans="1:250" s="1" customFormat="1" ht="13.5">
      <c r="A1374" s="13" t="s">
        <v>2669</v>
      </c>
      <c r="B1374" s="13" t="s">
        <v>2670</v>
      </c>
      <c r="C1374" s="91">
        <v>3954</v>
      </c>
      <c r="D1374" s="15">
        <f>C1374*1.18</f>
        <v>4665.719999999999</v>
      </c>
      <c r="E1374"/>
      <c r="IO1374"/>
      <c r="IP1374"/>
    </row>
    <row r="1375" spans="1:250" s="1" customFormat="1" ht="13.5">
      <c r="A1375" s="13" t="s">
        <v>2671</v>
      </c>
      <c r="B1375" s="13" t="s">
        <v>2672</v>
      </c>
      <c r="C1375" s="91">
        <v>3954</v>
      </c>
      <c r="D1375" s="15">
        <f>C1375*1.18</f>
        <v>4665.719999999999</v>
      </c>
      <c r="E1375"/>
      <c r="IO1375"/>
      <c r="IP1375"/>
    </row>
    <row r="1376" spans="1:250" s="1" customFormat="1" ht="13.5">
      <c r="A1376" s="13" t="s">
        <v>2673</v>
      </c>
      <c r="B1376" s="13" t="s">
        <v>2674</v>
      </c>
      <c r="C1376" s="91">
        <v>4672</v>
      </c>
      <c r="D1376" s="15">
        <f>C1376*1.18</f>
        <v>5512.96</v>
      </c>
      <c r="E1376"/>
      <c r="IO1376"/>
      <c r="IP1376"/>
    </row>
    <row r="1377" spans="1:250" s="1" customFormat="1" ht="13.5">
      <c r="A1377" s="13" t="s">
        <v>2675</v>
      </c>
      <c r="B1377" s="13" t="s">
        <v>2676</v>
      </c>
      <c r="C1377" s="91">
        <v>4672</v>
      </c>
      <c r="D1377" s="15">
        <f>C1377*1.18</f>
        <v>5512.96</v>
      </c>
      <c r="E1377"/>
      <c r="IO1377"/>
      <c r="IP1377"/>
    </row>
    <row r="1378" spans="1:250" s="1" customFormat="1" ht="13.5">
      <c r="A1378" s="13" t="s">
        <v>2677</v>
      </c>
      <c r="B1378" s="13" t="s">
        <v>2678</v>
      </c>
      <c r="C1378" s="91">
        <v>5216</v>
      </c>
      <c r="D1378" s="15">
        <f>C1378*1.18</f>
        <v>6154.88</v>
      </c>
      <c r="E1378"/>
      <c r="IO1378"/>
      <c r="IP1378"/>
    </row>
    <row r="1379" spans="1:250" s="1" customFormat="1" ht="13.5">
      <c r="A1379" s="13" t="s">
        <v>2679</v>
      </c>
      <c r="B1379" s="13" t="s">
        <v>2680</v>
      </c>
      <c r="C1379" s="91">
        <v>5216</v>
      </c>
      <c r="D1379" s="15">
        <f>C1379*1.18</f>
        <v>6154.88</v>
      </c>
      <c r="E1379"/>
      <c r="IO1379"/>
      <c r="IP1379"/>
    </row>
    <row r="1380" spans="1:250" s="1" customFormat="1" ht="13.5">
      <c r="A1380" s="13" t="s">
        <v>2681</v>
      </c>
      <c r="B1380" s="13" t="s">
        <v>2682</v>
      </c>
      <c r="C1380" s="91">
        <v>7176</v>
      </c>
      <c r="D1380" s="15">
        <f>C1380*1.18</f>
        <v>8467.68</v>
      </c>
      <c r="E1380"/>
      <c r="IO1380"/>
      <c r="IP1380"/>
    </row>
    <row r="1381" spans="1:250" s="1" customFormat="1" ht="13.5">
      <c r="A1381" s="13" t="s">
        <v>2683</v>
      </c>
      <c r="B1381" s="13" t="s">
        <v>2684</v>
      </c>
      <c r="C1381" s="91">
        <v>7176</v>
      </c>
      <c r="D1381" s="15">
        <f>C1381*1.18</f>
        <v>8467.68</v>
      </c>
      <c r="E1381"/>
      <c r="IO1381"/>
      <c r="IP1381"/>
    </row>
    <row r="1382" spans="1:250" s="1" customFormat="1" ht="13.5">
      <c r="A1382" s="13" t="s">
        <v>2685</v>
      </c>
      <c r="B1382" s="13" t="s">
        <v>2686</v>
      </c>
      <c r="C1382" s="91">
        <v>8376</v>
      </c>
      <c r="D1382" s="15">
        <f>C1382*1.18</f>
        <v>9883.68</v>
      </c>
      <c r="E1382"/>
      <c r="IO1382"/>
      <c r="IP1382"/>
    </row>
    <row r="1383" spans="1:250" s="1" customFormat="1" ht="13.5">
      <c r="A1383" s="13" t="s">
        <v>2687</v>
      </c>
      <c r="B1383" s="13" t="s">
        <v>2688</v>
      </c>
      <c r="C1383" s="91">
        <v>8376</v>
      </c>
      <c r="D1383" s="15">
        <f>C1383*1.18</f>
        <v>9883.68</v>
      </c>
      <c r="E1383"/>
      <c r="IO1383"/>
      <c r="IP1383"/>
    </row>
    <row r="1384" spans="1:250" s="1" customFormat="1" ht="13.5">
      <c r="A1384" s="13" t="s">
        <v>2689</v>
      </c>
      <c r="B1384" s="13" t="s">
        <v>2690</v>
      </c>
      <c r="C1384" s="91">
        <v>8708</v>
      </c>
      <c r="D1384" s="15">
        <f>C1384*1.18</f>
        <v>10275.439999999999</v>
      </c>
      <c r="E1384"/>
      <c r="IO1384"/>
      <c r="IP1384"/>
    </row>
    <row r="1385" spans="1:250" s="1" customFormat="1" ht="13.5">
      <c r="A1385" s="13" t="s">
        <v>2691</v>
      </c>
      <c r="B1385" s="13" t="s">
        <v>2692</v>
      </c>
      <c r="C1385" s="91">
        <v>8708</v>
      </c>
      <c r="D1385" s="15">
        <f>C1385*1.18</f>
        <v>10275.439999999999</v>
      </c>
      <c r="E1385"/>
      <c r="IO1385"/>
      <c r="IP1385"/>
    </row>
    <row r="1386" spans="1:250" s="1" customFormat="1" ht="13.5">
      <c r="A1386" s="13" t="s">
        <v>2693</v>
      </c>
      <c r="B1386" s="13" t="s">
        <v>2694</v>
      </c>
      <c r="C1386" s="91">
        <v>10476</v>
      </c>
      <c r="D1386" s="15">
        <f>C1386*1.18</f>
        <v>12361.679999999998</v>
      </c>
      <c r="E1386"/>
      <c r="IO1386"/>
      <c r="IP1386"/>
    </row>
    <row r="1387" spans="1:250" s="1" customFormat="1" ht="13.5">
      <c r="A1387" s="13" t="s">
        <v>2695</v>
      </c>
      <c r="B1387" s="13" t="s">
        <v>2696</v>
      </c>
      <c r="C1387" s="91">
        <v>10476</v>
      </c>
      <c r="D1387" s="15">
        <f>C1387*1.18</f>
        <v>12361.679999999998</v>
      </c>
      <c r="E1387"/>
      <c r="IO1387"/>
      <c r="IP1387"/>
    </row>
    <row r="1388" spans="1:250" s="1" customFormat="1" ht="13.5">
      <c r="A1388" s="13" t="s">
        <v>2697</v>
      </c>
      <c r="B1388" s="13" t="s">
        <v>2698</v>
      </c>
      <c r="C1388" s="91">
        <v>5645</v>
      </c>
      <c r="D1388" s="15">
        <f>C1388*1.18</f>
        <v>6661.099999999999</v>
      </c>
      <c r="E1388"/>
      <c r="IO1388"/>
      <c r="IP1388"/>
    </row>
    <row r="1389" spans="1:250" s="1" customFormat="1" ht="13.5">
      <c r="A1389" s="13" t="s">
        <v>2699</v>
      </c>
      <c r="B1389" s="13" t="s">
        <v>2700</v>
      </c>
      <c r="C1389" s="91">
        <v>5645</v>
      </c>
      <c r="D1389" s="15">
        <f>C1389*1.18</f>
        <v>6661.099999999999</v>
      </c>
      <c r="E1389"/>
      <c r="IO1389"/>
      <c r="IP1389"/>
    </row>
    <row r="1390" spans="1:250" s="1" customFormat="1" ht="13.5">
      <c r="A1390" s="13" t="s">
        <v>2701</v>
      </c>
      <c r="B1390" s="13" t="s">
        <v>2702</v>
      </c>
      <c r="C1390" s="91">
        <v>5645</v>
      </c>
      <c r="D1390" s="15">
        <f>C1390*1.18</f>
        <v>6661.099999999999</v>
      </c>
      <c r="E1390"/>
      <c r="IO1390"/>
      <c r="IP1390"/>
    </row>
    <row r="1391" spans="1:250" s="1" customFormat="1" ht="13.5">
      <c r="A1391" s="13" t="s">
        <v>2703</v>
      </c>
      <c r="B1391" s="13" t="s">
        <v>2704</v>
      </c>
      <c r="C1391" s="91">
        <v>5645</v>
      </c>
      <c r="D1391" s="15">
        <f>C1391*1.18</f>
        <v>6661.099999999999</v>
      </c>
      <c r="E1391"/>
      <c r="IO1391"/>
      <c r="IP1391"/>
    </row>
    <row r="1392" spans="1:250" s="1" customFormat="1" ht="13.5">
      <c r="A1392" s="13" t="s">
        <v>2705</v>
      </c>
      <c r="B1392" s="13" t="s">
        <v>2706</v>
      </c>
      <c r="C1392" s="91">
        <v>10809</v>
      </c>
      <c r="D1392" s="15">
        <f>C1392*1.18</f>
        <v>12754.619999999999</v>
      </c>
      <c r="E1392"/>
      <c r="IO1392"/>
      <c r="IP1392"/>
    </row>
    <row r="1393" spans="1:250" s="1" customFormat="1" ht="13.5">
      <c r="A1393" s="13" t="s">
        <v>2707</v>
      </c>
      <c r="B1393" s="13" t="s">
        <v>2708</v>
      </c>
      <c r="C1393" s="91">
        <v>10809</v>
      </c>
      <c r="D1393" s="15">
        <f>C1393*1.18</f>
        <v>12754.619999999999</v>
      </c>
      <c r="E1393"/>
      <c r="IO1393"/>
      <c r="IP1393"/>
    </row>
    <row r="1394" spans="1:250" s="1" customFormat="1" ht="13.5">
      <c r="A1394" s="13" t="s">
        <v>2709</v>
      </c>
      <c r="B1394" s="13" t="s">
        <v>2710</v>
      </c>
      <c r="C1394" s="91">
        <v>12675</v>
      </c>
      <c r="D1394" s="15">
        <f>C1394*1.18</f>
        <v>14956.5</v>
      </c>
      <c r="E1394"/>
      <c r="IO1394"/>
      <c r="IP1394"/>
    </row>
    <row r="1395" spans="1:250" s="1" customFormat="1" ht="13.5">
      <c r="A1395" s="13" t="s">
        <v>2711</v>
      </c>
      <c r="B1395" s="13" t="s">
        <v>2712</v>
      </c>
      <c r="C1395" s="91">
        <v>12675</v>
      </c>
      <c r="D1395" s="15">
        <f>C1395*1.18</f>
        <v>14956.5</v>
      </c>
      <c r="E1395"/>
      <c r="IO1395"/>
      <c r="IP1395"/>
    </row>
    <row r="1396" spans="1:250" s="1" customFormat="1" ht="13.5">
      <c r="A1396" s="13" t="s">
        <v>2713</v>
      </c>
      <c r="B1396" s="13" t="s">
        <v>2714</v>
      </c>
      <c r="C1396" s="91">
        <v>15331</v>
      </c>
      <c r="D1396" s="15">
        <f>C1396*1.18</f>
        <v>18090.579999999998</v>
      </c>
      <c r="E1396"/>
      <c r="IO1396"/>
      <c r="IP1396"/>
    </row>
    <row r="1397" spans="1:250" s="1" customFormat="1" ht="13.5">
      <c r="A1397" s="13" t="s">
        <v>2715</v>
      </c>
      <c r="B1397" s="13" t="s">
        <v>2716</v>
      </c>
      <c r="C1397" s="91">
        <v>15331</v>
      </c>
      <c r="D1397" s="15">
        <f>C1397*1.18</f>
        <v>18090.579999999998</v>
      </c>
      <c r="E1397"/>
      <c r="IO1397"/>
      <c r="IP1397"/>
    </row>
    <row r="1398" spans="1:250" s="1" customFormat="1" ht="13.5">
      <c r="A1398" s="13" t="s">
        <v>2717</v>
      </c>
      <c r="B1398" s="13" t="s">
        <v>2718</v>
      </c>
      <c r="C1398" s="91">
        <v>18950</v>
      </c>
      <c r="D1398" s="15">
        <f>C1398*1.18</f>
        <v>22361</v>
      </c>
      <c r="E1398"/>
      <c r="IO1398"/>
      <c r="IP1398"/>
    </row>
    <row r="1399" spans="1:250" s="1" customFormat="1" ht="13.5">
      <c r="A1399" s="13" t="s">
        <v>2719</v>
      </c>
      <c r="B1399" s="13" t="s">
        <v>2720</v>
      </c>
      <c r="C1399" s="91">
        <v>19748</v>
      </c>
      <c r="D1399" s="15">
        <f>C1399*1.18</f>
        <v>23302.64</v>
      </c>
      <c r="E1399"/>
      <c r="IO1399"/>
      <c r="IP1399"/>
    </row>
    <row r="1400" spans="1:4" ht="12.75">
      <c r="A1400" s="93" t="s">
        <v>2721</v>
      </c>
      <c r="B1400" s="93"/>
      <c r="C1400" s="93"/>
      <c r="D1400" s="93"/>
    </row>
    <row r="1401" spans="1:250" s="1" customFormat="1" ht="13.5">
      <c r="A1401" s="13" t="s">
        <v>2722</v>
      </c>
      <c r="B1401" s="13" t="s">
        <v>2723</v>
      </c>
      <c r="C1401" s="91">
        <v>3300</v>
      </c>
      <c r="D1401" s="15">
        <f>C1401*1.18</f>
        <v>3894</v>
      </c>
      <c r="IO1401"/>
      <c r="IP1401"/>
    </row>
    <row r="1402" spans="1:250" s="1" customFormat="1" ht="13.5">
      <c r="A1402" s="13" t="s">
        <v>2724</v>
      </c>
      <c r="B1402" s="13" t="s">
        <v>2725</v>
      </c>
      <c r="C1402" s="91">
        <v>3300</v>
      </c>
      <c r="D1402" s="15">
        <f>C1402*1.18</f>
        <v>3894</v>
      </c>
      <c r="IO1402"/>
      <c r="IP1402"/>
    </row>
    <row r="1403" spans="1:250" s="1" customFormat="1" ht="13.5">
      <c r="A1403" s="13" t="s">
        <v>2726</v>
      </c>
      <c r="B1403" s="13" t="s">
        <v>2727</v>
      </c>
      <c r="C1403" s="91">
        <v>3300</v>
      </c>
      <c r="D1403" s="15">
        <f>C1403*1.18</f>
        <v>3894</v>
      </c>
      <c r="IO1403"/>
      <c r="IP1403"/>
    </row>
    <row r="1404" spans="1:250" s="1" customFormat="1" ht="13.5">
      <c r="A1404" s="13" t="s">
        <v>2728</v>
      </c>
      <c r="B1404" s="13" t="s">
        <v>2729</v>
      </c>
      <c r="C1404" s="91">
        <v>6450</v>
      </c>
      <c r="D1404" s="15">
        <f>C1404*1.18</f>
        <v>7611</v>
      </c>
      <c r="IO1404"/>
      <c r="IP1404"/>
    </row>
    <row r="1405" spans="1:250" s="1" customFormat="1" ht="13.5">
      <c r="A1405" s="13" t="s">
        <v>2730</v>
      </c>
      <c r="B1405" s="13" t="s">
        <v>2731</v>
      </c>
      <c r="C1405" s="91">
        <v>5640</v>
      </c>
      <c r="D1405" s="15">
        <f>C1405*1.18</f>
        <v>6655.2</v>
      </c>
      <c r="IO1405"/>
      <c r="IP1405"/>
    </row>
    <row r="1406" spans="1:4" ht="12.75">
      <c r="A1406" s="93" t="s">
        <v>2732</v>
      </c>
      <c r="B1406" s="93"/>
      <c r="C1406" s="93"/>
      <c r="D1406" s="93"/>
    </row>
    <row r="1407" spans="1:250" s="1" customFormat="1" ht="13.5">
      <c r="A1407" s="13" t="s">
        <v>2733</v>
      </c>
      <c r="B1407" s="13" t="s">
        <v>2734</v>
      </c>
      <c r="C1407" s="91">
        <v>4050</v>
      </c>
      <c r="D1407" s="15">
        <f>C1407*1.18</f>
        <v>4779</v>
      </c>
      <c r="IO1407"/>
      <c r="IP1407"/>
    </row>
    <row r="1408" spans="1:250" s="1" customFormat="1" ht="13.5">
      <c r="A1408" s="13" t="s">
        <v>2735</v>
      </c>
      <c r="B1408" s="13" t="s">
        <v>2736</v>
      </c>
      <c r="C1408" s="91">
        <v>4810</v>
      </c>
      <c r="D1408" s="15">
        <f>C1408*1.18</f>
        <v>5675.799999999999</v>
      </c>
      <c r="IO1408"/>
      <c r="IP1408"/>
    </row>
    <row r="1409" spans="1:250" s="1" customFormat="1" ht="13.5">
      <c r="A1409" s="13" t="s">
        <v>2737</v>
      </c>
      <c r="B1409" s="13" t="s">
        <v>2738</v>
      </c>
      <c r="C1409" s="91">
        <v>7120</v>
      </c>
      <c r="D1409" s="15">
        <f>C1409*1.18</f>
        <v>8401.6</v>
      </c>
      <c r="IO1409"/>
      <c r="IP1409"/>
    </row>
    <row r="1410" spans="1:250" s="1" customFormat="1" ht="13.5">
      <c r="A1410" s="13" t="s">
        <v>2739</v>
      </c>
      <c r="B1410" s="13" t="s">
        <v>2740</v>
      </c>
      <c r="C1410" s="91">
        <v>11180</v>
      </c>
      <c r="D1410" s="15">
        <f>C1410*1.18</f>
        <v>13192.4</v>
      </c>
      <c r="IO1410"/>
      <c r="IP1410"/>
    </row>
    <row r="1411" spans="1:250" s="1" customFormat="1" ht="13.5">
      <c r="A1411" s="13" t="s">
        <v>2741</v>
      </c>
      <c r="B1411" s="13" t="s">
        <v>2742</v>
      </c>
      <c r="C1411" s="91">
        <v>15240</v>
      </c>
      <c r="D1411" s="15">
        <f>C1411*1.18</f>
        <v>17983.2</v>
      </c>
      <c r="IO1411"/>
      <c r="IP1411"/>
    </row>
    <row r="1412" spans="1:4" ht="12.75">
      <c r="A1412" s="97" t="s">
        <v>2743</v>
      </c>
      <c r="B1412" s="97"/>
      <c r="C1412" s="97"/>
      <c r="D1412" s="97"/>
    </row>
    <row r="1413" spans="1:250" s="1" customFormat="1" ht="13.5">
      <c r="A1413" s="13" t="s">
        <v>2744</v>
      </c>
      <c r="B1413" s="13" t="s">
        <v>2745</v>
      </c>
      <c r="C1413" s="91">
        <v>32772.4137931034</v>
      </c>
      <c r="D1413" s="15">
        <f>C1413*1.18</f>
        <v>38671.44827586201</v>
      </c>
      <c r="E1413"/>
      <c r="IO1413"/>
      <c r="IP1413"/>
    </row>
    <row r="1414" spans="1:250" s="1" customFormat="1" ht="13.5">
      <c r="A1414" s="13" t="s">
        <v>2746</v>
      </c>
      <c r="B1414" s="13" t="s">
        <v>2747</v>
      </c>
      <c r="C1414" s="91">
        <v>39312.4137931034</v>
      </c>
      <c r="D1414" s="15">
        <f>C1414*1.18</f>
        <v>46388.648275862004</v>
      </c>
      <c r="E1414"/>
      <c r="IO1414"/>
      <c r="IP1414"/>
    </row>
    <row r="1415" spans="1:250" s="1" customFormat="1" ht="13.5">
      <c r="A1415" s="13" t="s">
        <v>2748</v>
      </c>
      <c r="B1415" s="13" t="s">
        <v>2749</v>
      </c>
      <c r="C1415" s="91">
        <v>46080</v>
      </c>
      <c r="D1415" s="15">
        <f>C1415*1.18</f>
        <v>54374.399999999994</v>
      </c>
      <c r="E1415"/>
      <c r="IO1415"/>
      <c r="IP1415"/>
    </row>
    <row r="1416" spans="1:250" s="1" customFormat="1" ht="13.5">
      <c r="A1416" s="13" t="s">
        <v>2750</v>
      </c>
      <c r="B1416" s="13" t="s">
        <v>2751</v>
      </c>
      <c r="C1416" s="91">
        <v>55320</v>
      </c>
      <c r="D1416" s="15">
        <f>C1416*1.18</f>
        <v>65277.6</v>
      </c>
      <c r="E1416"/>
      <c r="IO1416"/>
      <c r="IP1416"/>
    </row>
    <row r="1417" spans="1:250" s="1" customFormat="1" ht="13.5">
      <c r="A1417" s="13" t="s">
        <v>2752</v>
      </c>
      <c r="B1417" s="13" t="s">
        <v>2753</v>
      </c>
      <c r="C1417" s="91">
        <v>61176.2068965517</v>
      </c>
      <c r="D1417" s="15">
        <f>C1417*1.18</f>
        <v>72187.92413793101</v>
      </c>
      <c r="E1417"/>
      <c r="IO1417"/>
      <c r="IP1417"/>
    </row>
    <row r="1418" spans="1:250" s="1" customFormat="1" ht="13.5">
      <c r="A1418" s="13" t="s">
        <v>2754</v>
      </c>
      <c r="B1418" s="13" t="s">
        <v>2755</v>
      </c>
      <c r="C1418" s="91">
        <v>73368.6206896552</v>
      </c>
      <c r="D1418" s="15">
        <f>C1418*1.18</f>
        <v>86574.97241379313</v>
      </c>
      <c r="E1418"/>
      <c r="IO1418"/>
      <c r="IP1418"/>
    </row>
    <row r="1419" spans="1:250" s="1" customFormat="1" ht="13.5">
      <c r="A1419" s="13" t="s">
        <v>2756</v>
      </c>
      <c r="B1419" s="13" t="s">
        <v>2757</v>
      </c>
      <c r="C1419" s="91">
        <v>76908.6206896552</v>
      </c>
      <c r="D1419" s="15">
        <f>C1419*1.18</f>
        <v>90752.17241379313</v>
      </c>
      <c r="E1419"/>
      <c r="IO1419"/>
      <c r="IP1419"/>
    </row>
    <row r="1420" spans="1:250" s="1" customFormat="1" ht="13.5">
      <c r="A1420" s="13" t="s">
        <v>2758</v>
      </c>
      <c r="B1420" s="13" t="s">
        <v>2759</v>
      </c>
      <c r="C1420" s="91">
        <v>92292.4137931035</v>
      </c>
      <c r="D1420" s="15">
        <f>C1420*1.18</f>
        <v>108905.04827586212</v>
      </c>
      <c r="E1420"/>
      <c r="IO1420"/>
      <c r="IP1420"/>
    </row>
    <row r="1421" spans="1:250" s="1" customFormat="1" ht="13.5">
      <c r="A1421" s="13" t="s">
        <v>2760</v>
      </c>
      <c r="B1421" s="13" t="s">
        <v>2761</v>
      </c>
      <c r="C1421" s="91">
        <v>84576.2068965517</v>
      </c>
      <c r="D1421" s="15">
        <f>C1421*1.18</f>
        <v>99799.924137931</v>
      </c>
      <c r="E1421"/>
      <c r="IO1421"/>
      <c r="IP1421"/>
    </row>
    <row r="1422" spans="1:250" s="1" customFormat="1" ht="13.5">
      <c r="A1422" s="13" t="s">
        <v>2762</v>
      </c>
      <c r="B1422" s="13" t="s">
        <v>2763</v>
      </c>
      <c r="C1422" s="91">
        <v>85608.6206896552</v>
      </c>
      <c r="D1422" s="15">
        <f>C1422*1.18</f>
        <v>101018.17241379313</v>
      </c>
      <c r="E1422"/>
      <c r="IO1422"/>
      <c r="IP1422"/>
    </row>
    <row r="1423" spans="1:250" s="1" customFormat="1" ht="13.5">
      <c r="A1423" s="13" t="s">
        <v>2764</v>
      </c>
      <c r="B1423" s="13" t="s">
        <v>2765</v>
      </c>
      <c r="C1423" s="91">
        <v>103380</v>
      </c>
      <c r="D1423" s="15">
        <f>C1423*1.18</f>
        <v>121988.4</v>
      </c>
      <c r="E1423"/>
      <c r="IO1423"/>
      <c r="IP1423"/>
    </row>
    <row r="1424" spans="1:250" s="1" customFormat="1" ht="13.5">
      <c r="A1424" s="13" t="s">
        <v>2766</v>
      </c>
      <c r="B1424" s="13" t="s">
        <v>2767</v>
      </c>
      <c r="C1424" s="91">
        <v>120468.620689655</v>
      </c>
      <c r="D1424" s="15">
        <f>C1424*1.18</f>
        <v>142152.9724137929</v>
      </c>
      <c r="E1424"/>
      <c r="IO1424"/>
      <c r="IP1424"/>
    </row>
    <row r="1425" spans="1:250" s="1" customFormat="1" ht="13.5">
      <c r="A1425" s="13" t="s">
        <v>2768</v>
      </c>
      <c r="B1425" s="13" t="s">
        <v>2769</v>
      </c>
      <c r="C1425" s="91">
        <v>122664.827586207</v>
      </c>
      <c r="D1425" s="15">
        <f>C1425*1.18</f>
        <v>144744.49655172427</v>
      </c>
      <c r="E1425"/>
      <c r="IO1425"/>
      <c r="IP1425"/>
    </row>
    <row r="1426" spans="1:250" s="1" customFormat="1" ht="13.5">
      <c r="A1426" s="13" t="s">
        <v>2770</v>
      </c>
      <c r="B1426" s="13" t="s">
        <v>2771</v>
      </c>
      <c r="C1426" s="91">
        <v>137772.413793103</v>
      </c>
      <c r="D1426" s="15">
        <f>C1426*1.18</f>
        <v>162571.44827586153</v>
      </c>
      <c r="E1426"/>
      <c r="IO1426"/>
      <c r="IP1426"/>
    </row>
    <row r="1427" spans="1:250" s="1" customFormat="1" ht="13.5">
      <c r="A1427" s="13" t="s">
        <v>2772</v>
      </c>
      <c r="B1427" s="13" t="s">
        <v>2773</v>
      </c>
      <c r="C1427" s="91">
        <v>157032.413793103</v>
      </c>
      <c r="D1427" s="15">
        <f>C1427*1.18</f>
        <v>185298.24827586155</v>
      </c>
      <c r="E1427"/>
      <c r="IO1427"/>
      <c r="IP1427"/>
    </row>
    <row r="1428" spans="1:250" s="1" customFormat="1" ht="13.5">
      <c r="A1428" s="13" t="s">
        <v>2774</v>
      </c>
      <c r="B1428" s="13" t="s">
        <v>2775</v>
      </c>
      <c r="C1428" s="91">
        <v>140688.620689655</v>
      </c>
      <c r="D1428" s="15">
        <f>C1428*1.18</f>
        <v>166012.57241379292</v>
      </c>
      <c r="E1428"/>
      <c r="IO1428"/>
      <c r="IP1428"/>
    </row>
    <row r="1429" spans="1:250" s="1" customFormat="1" ht="13.5">
      <c r="A1429" s="13" t="s">
        <v>2776</v>
      </c>
      <c r="B1429" s="13" t="s">
        <v>2777</v>
      </c>
      <c r="C1429" s="91">
        <v>158004.827586207</v>
      </c>
      <c r="D1429" s="15">
        <f>C1429*1.18</f>
        <v>186445.69655172422</v>
      </c>
      <c r="E1429"/>
      <c r="IO1429"/>
      <c r="IP1429"/>
    </row>
    <row r="1430" spans="1:250" s="1" customFormat="1" ht="13.5">
      <c r="A1430" s="13" t="s">
        <v>2778</v>
      </c>
      <c r="B1430" s="13" t="s">
        <v>2779</v>
      </c>
      <c r="C1430" s="91">
        <v>174072.413793103</v>
      </c>
      <c r="D1430" s="15">
        <f>C1430*1.18</f>
        <v>205405.44827586153</v>
      </c>
      <c r="E1430"/>
      <c r="IO1430"/>
      <c r="IP1430"/>
    </row>
    <row r="1431" spans="1:250" s="1" customFormat="1" ht="13.5">
      <c r="A1431" s="13" t="s">
        <v>2780</v>
      </c>
      <c r="B1431" s="13" t="s">
        <v>2781</v>
      </c>
      <c r="C1431" s="91">
        <v>39732.4137931034</v>
      </c>
      <c r="D1431" s="15">
        <f>C1431*1.18</f>
        <v>46884.24827586201</v>
      </c>
      <c r="E1431"/>
      <c r="IO1431"/>
      <c r="IP1431"/>
    </row>
    <row r="1432" spans="1:250" s="1" customFormat="1" ht="13.5">
      <c r="A1432" s="13" t="s">
        <v>2782</v>
      </c>
      <c r="B1432" s="13" t="s">
        <v>2783</v>
      </c>
      <c r="C1432" s="91">
        <v>52956.2068965517</v>
      </c>
      <c r="D1432" s="15">
        <f>C1432*1.18</f>
        <v>62488.324137931006</v>
      </c>
      <c r="E1432"/>
      <c r="IO1432"/>
      <c r="IP1432"/>
    </row>
    <row r="1433" spans="1:250" s="1" customFormat="1" ht="13.5">
      <c r="A1433" s="13" t="s">
        <v>2784</v>
      </c>
      <c r="B1433" s="13" t="s">
        <v>2785</v>
      </c>
      <c r="C1433" s="91">
        <v>45288.6206896552</v>
      </c>
      <c r="D1433" s="15">
        <f>C1433*1.18</f>
        <v>53440.57241379314</v>
      </c>
      <c r="E1433"/>
      <c r="IO1433"/>
      <c r="IP1433"/>
    </row>
    <row r="1434" spans="1:250" s="1" customFormat="1" ht="13.5">
      <c r="A1434" s="13" t="s">
        <v>2786</v>
      </c>
      <c r="B1434" s="13" t="s">
        <v>2787</v>
      </c>
      <c r="C1434" s="91">
        <v>60252.4137931035</v>
      </c>
      <c r="D1434" s="15">
        <f>C1434*1.18</f>
        <v>71097.84827586212</v>
      </c>
      <c r="E1434"/>
      <c r="IO1434"/>
      <c r="IP1434"/>
    </row>
    <row r="1435" spans="1:250" s="1" customFormat="1" ht="13.5">
      <c r="A1435" s="13" t="s">
        <v>2788</v>
      </c>
      <c r="B1435" s="13" t="s">
        <v>2789</v>
      </c>
      <c r="C1435" s="91">
        <v>9852.41379310345</v>
      </c>
      <c r="D1435" s="15">
        <f>C1435*1.18</f>
        <v>11625.84827586207</v>
      </c>
      <c r="E1435"/>
      <c r="IO1435"/>
      <c r="IP1435"/>
    </row>
    <row r="1436" spans="1:250" s="1" customFormat="1" ht="13.5">
      <c r="A1436" s="13" t="s">
        <v>2790</v>
      </c>
      <c r="B1436" s="13" t="s">
        <v>2791</v>
      </c>
      <c r="C1436" s="91">
        <v>9852.41379310345</v>
      </c>
      <c r="D1436" s="15">
        <f>C1436*1.18</f>
        <v>11625.84827586207</v>
      </c>
      <c r="E1436"/>
      <c r="IO1436"/>
      <c r="IP1436"/>
    </row>
    <row r="1437" spans="1:250" s="1" customFormat="1" ht="13.5">
      <c r="A1437" s="13" t="s">
        <v>2792</v>
      </c>
      <c r="B1437" s="13" t="s">
        <v>2793</v>
      </c>
      <c r="C1437" s="91">
        <v>9852.41379310345</v>
      </c>
      <c r="D1437" s="15">
        <f>C1437*1.18</f>
        <v>11625.84827586207</v>
      </c>
      <c r="E1437"/>
      <c r="IO1437"/>
      <c r="IP1437"/>
    </row>
    <row r="1438" spans="1:250" s="1" customFormat="1" ht="13.5">
      <c r="A1438" s="13" t="s">
        <v>2794</v>
      </c>
      <c r="B1438" s="13" t="s">
        <v>2795</v>
      </c>
      <c r="C1438" s="91">
        <v>9852.41379310345</v>
      </c>
      <c r="D1438" s="15">
        <f>C1438*1.18</f>
        <v>11625.84827586207</v>
      </c>
      <c r="E1438"/>
      <c r="IO1438"/>
      <c r="IP1438"/>
    </row>
    <row r="1439" spans="1:250" s="1" customFormat="1" ht="13.5">
      <c r="A1439" s="13" t="s">
        <v>2796</v>
      </c>
      <c r="B1439" s="13" t="s">
        <v>2797</v>
      </c>
      <c r="C1439" s="91">
        <v>9852.41379310345</v>
      </c>
      <c r="D1439" s="15">
        <f>C1439*1.18</f>
        <v>11625.84827586207</v>
      </c>
      <c r="E1439"/>
      <c r="IO1439"/>
      <c r="IP1439"/>
    </row>
    <row r="1440" spans="1:250" s="1" customFormat="1" ht="13.5">
      <c r="A1440" s="13" t="s">
        <v>2798</v>
      </c>
      <c r="B1440" s="13" t="s">
        <v>2799</v>
      </c>
      <c r="C1440" s="91">
        <v>9852.41379310345</v>
      </c>
      <c r="D1440" s="15">
        <f>C1440*1.18</f>
        <v>11625.84827586207</v>
      </c>
      <c r="E1440"/>
      <c r="IO1440"/>
      <c r="IP1440"/>
    </row>
    <row r="1441" spans="1:250" s="1" customFormat="1" ht="13.5">
      <c r="A1441" s="13" t="s">
        <v>2800</v>
      </c>
      <c r="B1441" s="13" t="s">
        <v>2801</v>
      </c>
      <c r="C1441" s="91">
        <v>8208.62068965517</v>
      </c>
      <c r="D1441" s="15">
        <f>C1441*1.18</f>
        <v>9686.1724137931</v>
      </c>
      <c r="E1441"/>
      <c r="IO1441"/>
      <c r="IP1441"/>
    </row>
    <row r="1442" spans="1:250" s="1" customFormat="1" ht="13.5">
      <c r="A1442" s="13" t="s">
        <v>2802</v>
      </c>
      <c r="B1442" s="13" t="s">
        <v>2803</v>
      </c>
      <c r="C1442" s="91">
        <v>8208.62068965517</v>
      </c>
      <c r="D1442" s="15">
        <f>C1442*1.18</f>
        <v>9686.1724137931</v>
      </c>
      <c r="E1442"/>
      <c r="IO1442"/>
      <c r="IP1442"/>
    </row>
    <row r="1443" spans="1:250" s="1" customFormat="1" ht="13.5">
      <c r="A1443" s="13" t="s">
        <v>2804</v>
      </c>
      <c r="B1443" s="13" t="s">
        <v>2805</v>
      </c>
      <c r="C1443" s="91">
        <v>8208.62068965517</v>
      </c>
      <c r="D1443" s="15">
        <f>C1443*1.18</f>
        <v>9686.1724137931</v>
      </c>
      <c r="E1443"/>
      <c r="IO1443"/>
      <c r="IP1443"/>
    </row>
    <row r="1444" spans="1:250" s="1" customFormat="1" ht="13.5">
      <c r="A1444" s="13" t="s">
        <v>2806</v>
      </c>
      <c r="B1444" s="13" t="s">
        <v>2807</v>
      </c>
      <c r="C1444" s="91">
        <v>8208.62068965517</v>
      </c>
      <c r="D1444" s="15">
        <f>C1444*1.18</f>
        <v>9686.1724137931</v>
      </c>
      <c r="E1444"/>
      <c r="IO1444"/>
      <c r="IP1444"/>
    </row>
    <row r="1445" spans="1:250" s="1" customFormat="1" ht="13.5">
      <c r="A1445" s="13" t="s">
        <v>2808</v>
      </c>
      <c r="B1445" s="13" t="s">
        <v>2809</v>
      </c>
      <c r="C1445" s="91">
        <v>8208.62068965517</v>
      </c>
      <c r="D1445" s="15">
        <f>C1445*1.18</f>
        <v>9686.1724137931</v>
      </c>
      <c r="E1445"/>
      <c r="IO1445"/>
      <c r="IP1445"/>
    </row>
    <row r="1446" spans="1:250" s="1" customFormat="1" ht="13.5">
      <c r="A1446" s="13" t="s">
        <v>2810</v>
      </c>
      <c r="B1446" s="13" t="s">
        <v>2811</v>
      </c>
      <c r="C1446" s="91">
        <v>8208.62068965517</v>
      </c>
      <c r="D1446" s="15">
        <f>C1446*1.18</f>
        <v>9686.1724137931</v>
      </c>
      <c r="E1446"/>
      <c r="IO1446"/>
      <c r="IP1446"/>
    </row>
    <row r="1447" spans="1:250" s="1" customFormat="1" ht="13.5">
      <c r="A1447" s="13" t="s">
        <v>2812</v>
      </c>
      <c r="B1447" s="13" t="s">
        <v>2813</v>
      </c>
      <c r="C1447" s="91">
        <v>6588.62068965517</v>
      </c>
      <c r="D1447" s="15">
        <f>C1447*1.18</f>
        <v>7774.5724137931</v>
      </c>
      <c r="E1447"/>
      <c r="IO1447"/>
      <c r="IP1447"/>
    </row>
    <row r="1448" spans="1:250" s="1" customFormat="1" ht="13.5">
      <c r="A1448" s="13" t="s">
        <v>2814</v>
      </c>
      <c r="B1448" s="13" t="s">
        <v>2815</v>
      </c>
      <c r="C1448" s="91">
        <v>6588.62068965517</v>
      </c>
      <c r="D1448" s="15">
        <f>C1448*1.18</f>
        <v>7774.5724137931</v>
      </c>
      <c r="E1448"/>
      <c r="IO1448"/>
      <c r="IP1448"/>
    </row>
    <row r="1449" spans="1:250" s="1" customFormat="1" ht="13.5">
      <c r="A1449" s="13" t="s">
        <v>2816</v>
      </c>
      <c r="B1449" s="13" t="s">
        <v>2817</v>
      </c>
      <c r="C1449" s="91">
        <v>6588.62068965517</v>
      </c>
      <c r="D1449" s="15">
        <f>C1449*1.18</f>
        <v>7774.5724137931</v>
      </c>
      <c r="E1449"/>
      <c r="IO1449"/>
      <c r="IP1449"/>
    </row>
    <row r="1450" spans="1:250" s="1" customFormat="1" ht="13.5">
      <c r="A1450" s="13" t="s">
        <v>2818</v>
      </c>
      <c r="B1450" s="13" t="s">
        <v>2819</v>
      </c>
      <c r="C1450" s="91">
        <v>6588.62068965517</v>
      </c>
      <c r="D1450" s="15">
        <f>C1450*1.18</f>
        <v>7774.5724137931</v>
      </c>
      <c r="E1450"/>
      <c r="IO1450"/>
      <c r="IP1450"/>
    </row>
    <row r="1451" spans="1:250" s="1" customFormat="1" ht="13.5">
      <c r="A1451" s="13" t="s">
        <v>2820</v>
      </c>
      <c r="B1451" s="13" t="s">
        <v>2821</v>
      </c>
      <c r="C1451" s="91">
        <v>6588.62068965517</v>
      </c>
      <c r="D1451" s="15">
        <f>C1451*1.18</f>
        <v>7774.5724137931</v>
      </c>
      <c r="E1451"/>
      <c r="IO1451"/>
      <c r="IP1451"/>
    </row>
    <row r="1452" spans="1:250" s="1" customFormat="1" ht="13.5">
      <c r="A1452" s="13" t="s">
        <v>2822</v>
      </c>
      <c r="B1452" s="13" t="s">
        <v>2823</v>
      </c>
      <c r="C1452" s="91">
        <v>6588.62068965517</v>
      </c>
      <c r="D1452" s="15">
        <f>C1452*1.18</f>
        <v>7774.5724137931</v>
      </c>
      <c r="E1452"/>
      <c r="IO1452"/>
      <c r="IP1452"/>
    </row>
    <row r="1453" spans="1:250" s="1" customFormat="1" ht="13.5">
      <c r="A1453" s="13" t="s">
        <v>2824</v>
      </c>
      <c r="B1453" s="13" t="s">
        <v>2825</v>
      </c>
      <c r="C1453" s="91">
        <v>19188.6206896552</v>
      </c>
      <c r="D1453" s="15">
        <f>C1453*1.18</f>
        <v>22642.572413793136</v>
      </c>
      <c r="E1453"/>
      <c r="IO1453"/>
      <c r="IP1453"/>
    </row>
    <row r="1454" spans="1:250" s="1" customFormat="1" ht="13.5">
      <c r="A1454" s="13" t="s">
        <v>2826</v>
      </c>
      <c r="B1454" s="13" t="s">
        <v>2827</v>
      </c>
      <c r="C1454" s="91">
        <v>19188.6206896552</v>
      </c>
      <c r="D1454" s="15">
        <f>C1454*1.18</f>
        <v>22642.572413793136</v>
      </c>
      <c r="E1454"/>
      <c r="IO1454"/>
      <c r="IP1454"/>
    </row>
    <row r="1455" spans="1:250" s="1" customFormat="1" ht="13.5">
      <c r="A1455" s="13" t="s">
        <v>2828</v>
      </c>
      <c r="B1455" s="13" t="s">
        <v>2829</v>
      </c>
      <c r="C1455" s="91">
        <v>19188.6206896552</v>
      </c>
      <c r="D1455" s="15">
        <f>C1455*1.18</f>
        <v>22642.572413793136</v>
      </c>
      <c r="E1455"/>
      <c r="IO1455"/>
      <c r="IP1455"/>
    </row>
    <row r="1456" spans="1:250" s="1" customFormat="1" ht="13.5">
      <c r="A1456" s="13" t="s">
        <v>2830</v>
      </c>
      <c r="B1456" s="13" t="s">
        <v>2831</v>
      </c>
      <c r="C1456" s="91">
        <v>19188.6206896552</v>
      </c>
      <c r="D1456" s="15">
        <f>C1456*1.18</f>
        <v>22642.572413793136</v>
      </c>
      <c r="E1456"/>
      <c r="IO1456"/>
      <c r="IP1456"/>
    </row>
    <row r="1457" spans="1:250" s="1" customFormat="1" ht="13.5">
      <c r="A1457" s="13" t="s">
        <v>2832</v>
      </c>
      <c r="B1457" s="13" t="s">
        <v>2833</v>
      </c>
      <c r="C1457" s="91">
        <v>19188.6206896552</v>
      </c>
      <c r="D1457" s="15">
        <f>C1457*1.18</f>
        <v>22642.572413793136</v>
      </c>
      <c r="E1457"/>
      <c r="IO1457"/>
      <c r="IP1457"/>
    </row>
    <row r="1458" spans="1:250" s="1" customFormat="1" ht="13.5">
      <c r="A1458" s="13" t="s">
        <v>2834</v>
      </c>
      <c r="B1458" s="13" t="s">
        <v>2835</v>
      </c>
      <c r="C1458" s="91">
        <v>19188.6206896552</v>
      </c>
      <c r="D1458" s="15">
        <f>C1458*1.18</f>
        <v>22642.572413793136</v>
      </c>
      <c r="E1458"/>
      <c r="IO1458"/>
      <c r="IP1458"/>
    </row>
    <row r="1459" spans="1:250" s="1" customFormat="1" ht="13.5">
      <c r="A1459" s="13" t="s">
        <v>2836</v>
      </c>
      <c r="B1459" s="13" t="s">
        <v>2837</v>
      </c>
      <c r="C1459" s="91">
        <v>19188.6206896552</v>
      </c>
      <c r="D1459" s="15">
        <f>C1459*1.18</f>
        <v>22642.572413793136</v>
      </c>
      <c r="E1459"/>
      <c r="IO1459"/>
      <c r="IP1459"/>
    </row>
    <row r="1460" spans="1:250" s="1" customFormat="1" ht="13.5">
      <c r="A1460" s="13" t="s">
        <v>2838</v>
      </c>
      <c r="B1460" s="13" t="s">
        <v>2839</v>
      </c>
      <c r="C1460" s="91">
        <v>19188.6206896552</v>
      </c>
      <c r="D1460" s="15">
        <f>C1460*1.18</f>
        <v>22642.572413793136</v>
      </c>
      <c r="E1460"/>
      <c r="IO1460"/>
      <c r="IP1460"/>
    </row>
    <row r="1461" spans="1:250" s="1" customFormat="1" ht="13.5">
      <c r="A1461" s="13" t="s">
        <v>2840</v>
      </c>
      <c r="B1461" s="13" t="s">
        <v>2841</v>
      </c>
      <c r="C1461" s="91">
        <v>19188.6206896552</v>
      </c>
      <c r="D1461" s="15">
        <f>C1461*1.18</f>
        <v>22642.572413793136</v>
      </c>
      <c r="E1461"/>
      <c r="IO1461"/>
      <c r="IP1461"/>
    </row>
    <row r="1462" spans="1:250" s="1" customFormat="1" ht="13.5">
      <c r="A1462" s="13" t="s">
        <v>2842</v>
      </c>
      <c r="B1462" s="13" t="s">
        <v>2843</v>
      </c>
      <c r="C1462" s="91">
        <v>19188.6206896552</v>
      </c>
      <c r="D1462" s="15">
        <f>C1462*1.18</f>
        <v>22642.572413793136</v>
      </c>
      <c r="E1462"/>
      <c r="IO1462"/>
      <c r="IP1462"/>
    </row>
    <row r="1463" spans="1:250" s="1" customFormat="1" ht="13.5">
      <c r="A1463" s="13" t="s">
        <v>2844</v>
      </c>
      <c r="B1463" s="13" t="s">
        <v>2845</v>
      </c>
      <c r="C1463" s="91">
        <v>19188.6206896552</v>
      </c>
      <c r="D1463" s="15">
        <f>C1463*1.18</f>
        <v>22642.572413793136</v>
      </c>
      <c r="E1463"/>
      <c r="IO1463"/>
      <c r="IP1463"/>
    </row>
    <row r="1464" spans="1:250" s="1" customFormat="1" ht="13.5">
      <c r="A1464" s="13" t="s">
        <v>2846</v>
      </c>
      <c r="B1464" s="13" t="s">
        <v>2847</v>
      </c>
      <c r="C1464" s="91">
        <v>19188.6206896552</v>
      </c>
      <c r="D1464" s="15">
        <f>C1464*1.18</f>
        <v>22642.572413793136</v>
      </c>
      <c r="E1464"/>
      <c r="IO1464"/>
      <c r="IP1464"/>
    </row>
    <row r="1465" spans="1:250" s="1" customFormat="1" ht="13.5">
      <c r="A1465" s="13" t="s">
        <v>2848</v>
      </c>
      <c r="B1465" s="13" t="s">
        <v>2849</v>
      </c>
      <c r="C1465" s="91">
        <v>19188.6206896552</v>
      </c>
      <c r="D1465" s="15">
        <f>C1465*1.18</f>
        <v>22642.572413793136</v>
      </c>
      <c r="E1465"/>
      <c r="IO1465"/>
      <c r="IP1465"/>
    </row>
    <row r="1466" spans="1:250" s="1" customFormat="1" ht="13.5">
      <c r="A1466" s="13" t="s">
        <v>2850</v>
      </c>
      <c r="B1466" s="13" t="s">
        <v>2851</v>
      </c>
      <c r="C1466" s="91">
        <v>19188.6206896552</v>
      </c>
      <c r="D1466" s="15">
        <f>C1466*1.18</f>
        <v>22642.572413793136</v>
      </c>
      <c r="E1466"/>
      <c r="IO1466"/>
      <c r="IP1466"/>
    </row>
    <row r="1467" spans="1:250" s="1" customFormat="1" ht="13.5">
      <c r="A1467" s="13" t="s">
        <v>2852</v>
      </c>
      <c r="B1467" s="13" t="s">
        <v>2853</v>
      </c>
      <c r="C1467" s="91">
        <v>19188.6206896552</v>
      </c>
      <c r="D1467" s="15">
        <f>C1467*1.18</f>
        <v>22642.572413793136</v>
      </c>
      <c r="E1467"/>
      <c r="IO1467"/>
      <c r="IP1467"/>
    </row>
    <row r="1468" spans="1:250" s="1" customFormat="1" ht="13.5">
      <c r="A1468" s="13" t="s">
        <v>2854</v>
      </c>
      <c r="B1468" s="13" t="s">
        <v>2855</v>
      </c>
      <c r="C1468" s="91">
        <v>19188.6206896552</v>
      </c>
      <c r="D1468" s="15">
        <f>C1468*1.18</f>
        <v>22642.572413793136</v>
      </c>
      <c r="E1468"/>
      <c r="IO1468"/>
      <c r="IP1468"/>
    </row>
    <row r="1469" spans="1:250" s="1" customFormat="1" ht="13.5">
      <c r="A1469" s="13" t="s">
        <v>2856</v>
      </c>
      <c r="B1469" s="13" t="s">
        <v>2857</v>
      </c>
      <c r="C1469" s="91">
        <v>19188.6206896552</v>
      </c>
      <c r="D1469" s="15">
        <f>C1469*1.18</f>
        <v>22642.572413793136</v>
      </c>
      <c r="E1469"/>
      <c r="IO1469"/>
      <c r="IP1469"/>
    </row>
    <row r="1470" spans="1:250" s="1" customFormat="1" ht="13.5">
      <c r="A1470" s="13" t="s">
        <v>2858</v>
      </c>
      <c r="B1470" s="13" t="s">
        <v>2859</v>
      </c>
      <c r="C1470" s="91">
        <v>19188.6206896552</v>
      </c>
      <c r="D1470" s="15">
        <f>C1470*1.18</f>
        <v>22642.572413793136</v>
      </c>
      <c r="E1470"/>
      <c r="IO1470"/>
      <c r="IP1470"/>
    </row>
    <row r="1471" spans="1:250" s="1" customFormat="1" ht="13.5">
      <c r="A1471" s="13" t="s">
        <v>2860</v>
      </c>
      <c r="B1471" s="13" t="s">
        <v>2861</v>
      </c>
      <c r="C1471" s="91">
        <v>19188.6206896552</v>
      </c>
      <c r="D1471" s="15">
        <f>C1471*1.18</f>
        <v>22642.572413793136</v>
      </c>
      <c r="E1471"/>
      <c r="IO1471"/>
      <c r="IP1471"/>
    </row>
    <row r="1472" spans="1:250" s="1" customFormat="1" ht="13.5">
      <c r="A1472" s="13" t="s">
        <v>2862</v>
      </c>
      <c r="B1472" s="13" t="s">
        <v>2863</v>
      </c>
      <c r="C1472" s="91">
        <v>19188.6206896552</v>
      </c>
      <c r="D1472" s="15">
        <f>C1472*1.18</f>
        <v>22642.572413793136</v>
      </c>
      <c r="E1472"/>
      <c r="IO1472"/>
      <c r="IP1472"/>
    </row>
    <row r="1473" spans="1:250" s="1" customFormat="1" ht="13.5">
      <c r="A1473" s="13" t="s">
        <v>2864</v>
      </c>
      <c r="B1473" s="13" t="s">
        <v>2865</v>
      </c>
      <c r="C1473" s="91">
        <v>19188.6206896552</v>
      </c>
      <c r="D1473" s="15">
        <f>C1473*1.18</f>
        <v>22642.572413793136</v>
      </c>
      <c r="E1473"/>
      <c r="IO1473"/>
      <c r="IP1473"/>
    </row>
    <row r="1474" spans="1:250" s="1" customFormat="1" ht="13.5">
      <c r="A1474" s="13" t="s">
        <v>2866</v>
      </c>
      <c r="B1474" s="13" t="s">
        <v>2867</v>
      </c>
      <c r="C1474" s="91">
        <v>15996.2068965517</v>
      </c>
      <c r="D1474" s="15">
        <f>C1474*1.18</f>
        <v>18875.524137931003</v>
      </c>
      <c r="E1474"/>
      <c r="IO1474"/>
      <c r="IP1474"/>
    </row>
    <row r="1475" spans="1:250" s="1" customFormat="1" ht="13.5">
      <c r="A1475" s="13" t="s">
        <v>2868</v>
      </c>
      <c r="B1475" s="13" t="s">
        <v>2869</v>
      </c>
      <c r="C1475" s="91">
        <v>15996.2068965517</v>
      </c>
      <c r="D1475" s="15">
        <f>C1475*1.18</f>
        <v>18875.524137931003</v>
      </c>
      <c r="E1475"/>
      <c r="IO1475"/>
      <c r="IP1475"/>
    </row>
    <row r="1476" spans="1:250" s="1" customFormat="1" ht="13.5">
      <c r="A1476" s="13" t="s">
        <v>2870</v>
      </c>
      <c r="B1476" s="13" t="s">
        <v>2871</v>
      </c>
      <c r="C1476" s="91">
        <v>15996.2068965517</v>
      </c>
      <c r="D1476" s="15">
        <f>C1476*1.18</f>
        <v>18875.524137931003</v>
      </c>
      <c r="E1476"/>
      <c r="IO1476"/>
      <c r="IP1476"/>
    </row>
    <row r="1477" spans="1:250" s="1" customFormat="1" ht="13.5">
      <c r="A1477" s="13" t="s">
        <v>2872</v>
      </c>
      <c r="B1477" s="13" t="s">
        <v>2873</v>
      </c>
      <c r="C1477" s="91">
        <v>15996.2068965517</v>
      </c>
      <c r="D1477" s="15">
        <f>C1477*1.18</f>
        <v>18875.524137931003</v>
      </c>
      <c r="E1477"/>
      <c r="IO1477"/>
      <c r="IP1477"/>
    </row>
    <row r="1478" spans="1:250" s="1" customFormat="1" ht="13.5">
      <c r="A1478" s="13" t="s">
        <v>2874</v>
      </c>
      <c r="B1478" s="13" t="s">
        <v>2875</v>
      </c>
      <c r="C1478" s="91">
        <v>15996.2068965517</v>
      </c>
      <c r="D1478" s="15">
        <f>C1478*1.18</f>
        <v>18875.524137931003</v>
      </c>
      <c r="E1478"/>
      <c r="IO1478"/>
      <c r="IP1478"/>
    </row>
    <row r="1479" spans="1:250" s="1" customFormat="1" ht="13.5">
      <c r="A1479" s="13" t="s">
        <v>2876</v>
      </c>
      <c r="B1479" s="13" t="s">
        <v>2877</v>
      </c>
      <c r="C1479" s="91">
        <v>15996.2068965517</v>
      </c>
      <c r="D1479" s="15">
        <f>C1479*1.18</f>
        <v>18875.524137931003</v>
      </c>
      <c r="E1479"/>
      <c r="IO1479"/>
      <c r="IP1479"/>
    </row>
    <row r="1480" spans="1:250" s="1" customFormat="1" ht="13.5">
      <c r="A1480" s="13" t="s">
        <v>2878</v>
      </c>
      <c r="B1480" s="13" t="s">
        <v>2879</v>
      </c>
      <c r="C1480" s="91">
        <v>15996.2068965517</v>
      </c>
      <c r="D1480" s="15">
        <f>C1480*1.18</f>
        <v>18875.524137931003</v>
      </c>
      <c r="E1480"/>
      <c r="IO1480"/>
      <c r="IP1480"/>
    </row>
    <row r="1481" spans="1:250" s="1" customFormat="1" ht="13.5">
      <c r="A1481" s="13" t="s">
        <v>2880</v>
      </c>
      <c r="B1481" s="13" t="s">
        <v>2881</v>
      </c>
      <c r="C1481" s="91">
        <v>15996.2068965517</v>
      </c>
      <c r="D1481" s="15">
        <f>C1481*1.18</f>
        <v>18875.524137931003</v>
      </c>
      <c r="E1481"/>
      <c r="IO1481"/>
      <c r="IP1481"/>
    </row>
    <row r="1482" spans="1:250" s="1" customFormat="1" ht="13.5">
      <c r="A1482" s="13" t="s">
        <v>2882</v>
      </c>
      <c r="B1482" s="13" t="s">
        <v>2883</v>
      </c>
      <c r="C1482" s="91">
        <v>15996.2068965517</v>
      </c>
      <c r="D1482" s="15">
        <f>C1482*1.18</f>
        <v>18875.524137931003</v>
      </c>
      <c r="E1482"/>
      <c r="IO1482"/>
      <c r="IP1482"/>
    </row>
    <row r="1483" spans="1:250" s="1" customFormat="1" ht="13.5">
      <c r="A1483" s="13" t="s">
        <v>2884</v>
      </c>
      <c r="B1483" s="13" t="s">
        <v>2885</v>
      </c>
      <c r="C1483" s="91">
        <v>15996.2068965517</v>
      </c>
      <c r="D1483" s="15">
        <f>C1483*1.18</f>
        <v>18875.524137931003</v>
      </c>
      <c r="E1483"/>
      <c r="IO1483"/>
      <c r="IP1483"/>
    </row>
    <row r="1484" spans="1:250" s="1" customFormat="1" ht="13.5">
      <c r="A1484" s="13" t="s">
        <v>2886</v>
      </c>
      <c r="B1484" s="13" t="s">
        <v>2887</v>
      </c>
      <c r="C1484" s="91">
        <v>15996.2068965517</v>
      </c>
      <c r="D1484" s="15">
        <f>C1484*1.18</f>
        <v>18875.524137931003</v>
      </c>
      <c r="E1484"/>
      <c r="IO1484"/>
      <c r="IP1484"/>
    </row>
    <row r="1485" spans="1:250" s="1" customFormat="1" ht="13.5">
      <c r="A1485" s="13" t="s">
        <v>2888</v>
      </c>
      <c r="B1485" s="13" t="s">
        <v>2889</v>
      </c>
      <c r="C1485" s="91">
        <v>15996.2068965517</v>
      </c>
      <c r="D1485" s="15">
        <f>C1485*1.18</f>
        <v>18875.524137931003</v>
      </c>
      <c r="E1485"/>
      <c r="IO1485"/>
      <c r="IP1485"/>
    </row>
    <row r="1486" spans="1:250" s="1" customFormat="1" ht="13.5">
      <c r="A1486" s="13" t="s">
        <v>2890</v>
      </c>
      <c r="B1486" s="13" t="s">
        <v>2891</v>
      </c>
      <c r="C1486" s="91">
        <v>15996.2068965517</v>
      </c>
      <c r="D1486" s="15">
        <f>C1486*1.18</f>
        <v>18875.524137931003</v>
      </c>
      <c r="E1486"/>
      <c r="IO1486"/>
      <c r="IP1486"/>
    </row>
    <row r="1487" spans="1:250" s="1" customFormat="1" ht="13.5">
      <c r="A1487" s="13" t="s">
        <v>2892</v>
      </c>
      <c r="B1487" s="13" t="s">
        <v>2893</v>
      </c>
      <c r="C1487" s="91">
        <v>15996.2068965517</v>
      </c>
      <c r="D1487" s="15">
        <f>C1487*1.18</f>
        <v>18875.524137931003</v>
      </c>
      <c r="E1487"/>
      <c r="IO1487"/>
      <c r="IP1487"/>
    </row>
    <row r="1488" spans="1:250" s="1" customFormat="1" ht="13.5">
      <c r="A1488" s="13" t="s">
        <v>2894</v>
      </c>
      <c r="B1488" s="13" t="s">
        <v>2895</v>
      </c>
      <c r="C1488" s="91">
        <v>15996.2068965517</v>
      </c>
      <c r="D1488" s="15">
        <f>C1488*1.18</f>
        <v>18875.524137931003</v>
      </c>
      <c r="E1488"/>
      <c r="IO1488"/>
      <c r="IP1488"/>
    </row>
    <row r="1489" spans="1:250" s="1" customFormat="1" ht="13.5">
      <c r="A1489" s="13" t="s">
        <v>2896</v>
      </c>
      <c r="B1489" s="13" t="s">
        <v>2897</v>
      </c>
      <c r="C1489" s="91">
        <v>15996.2068965517</v>
      </c>
      <c r="D1489" s="15">
        <f>C1489*1.18</f>
        <v>18875.524137931003</v>
      </c>
      <c r="E1489"/>
      <c r="IO1489"/>
      <c r="IP1489"/>
    </row>
    <row r="1490" spans="1:250" s="1" customFormat="1" ht="13.5">
      <c r="A1490" s="13" t="s">
        <v>2898</v>
      </c>
      <c r="B1490" s="13" t="s">
        <v>2899</v>
      </c>
      <c r="C1490" s="91">
        <v>15996.2068965517</v>
      </c>
      <c r="D1490" s="15">
        <f>C1490*1.18</f>
        <v>18875.524137931003</v>
      </c>
      <c r="E1490"/>
      <c r="IO1490"/>
      <c r="IP1490"/>
    </row>
    <row r="1491" spans="1:250" s="1" customFormat="1" ht="13.5">
      <c r="A1491" s="13" t="s">
        <v>2900</v>
      </c>
      <c r="B1491" s="13" t="s">
        <v>2901</v>
      </c>
      <c r="C1491" s="91">
        <v>15996.2068965517</v>
      </c>
      <c r="D1491" s="15">
        <f>C1491*1.18</f>
        <v>18875.524137931003</v>
      </c>
      <c r="E1491"/>
      <c r="IO1491"/>
      <c r="IP1491"/>
    </row>
    <row r="1492" spans="1:250" s="1" customFormat="1" ht="13.5">
      <c r="A1492" s="13" t="s">
        <v>2902</v>
      </c>
      <c r="B1492" s="13" t="s">
        <v>2903</v>
      </c>
      <c r="C1492" s="91">
        <v>15996.2068965517</v>
      </c>
      <c r="D1492" s="15">
        <f>C1492*1.18</f>
        <v>18875.524137931003</v>
      </c>
      <c r="E1492"/>
      <c r="IO1492"/>
      <c r="IP1492"/>
    </row>
    <row r="1493" spans="1:250" s="1" customFormat="1" ht="13.5">
      <c r="A1493" s="13" t="s">
        <v>2904</v>
      </c>
      <c r="B1493" s="13" t="s">
        <v>2905</v>
      </c>
      <c r="C1493" s="91">
        <v>15996.2068965517</v>
      </c>
      <c r="D1493" s="15">
        <f>C1493*1.18</f>
        <v>18875.524137931003</v>
      </c>
      <c r="E1493"/>
      <c r="IO1493"/>
      <c r="IP1493"/>
    </row>
    <row r="1494" spans="1:250" s="1" customFormat="1" ht="13.5">
      <c r="A1494" s="13" t="s">
        <v>2906</v>
      </c>
      <c r="B1494" s="13" t="s">
        <v>2907</v>
      </c>
      <c r="C1494" s="91">
        <v>15996.2068965517</v>
      </c>
      <c r="D1494" s="15">
        <f>C1494*1.18</f>
        <v>18875.524137931003</v>
      </c>
      <c r="E1494"/>
      <c r="IO1494"/>
      <c r="IP1494"/>
    </row>
    <row r="1495" spans="1:250" s="1" customFormat="1" ht="13.5">
      <c r="A1495" s="13" t="s">
        <v>2908</v>
      </c>
      <c r="B1495" s="13" t="s">
        <v>2909</v>
      </c>
      <c r="C1495" s="91">
        <v>12672.4137931035</v>
      </c>
      <c r="D1495" s="15">
        <f>C1495*1.18</f>
        <v>14953.448275862129</v>
      </c>
      <c r="E1495"/>
      <c r="IO1495"/>
      <c r="IP1495"/>
    </row>
    <row r="1496" spans="1:250" s="1" customFormat="1" ht="13.5">
      <c r="A1496" s="13" t="s">
        <v>2910</v>
      </c>
      <c r="B1496" s="13" t="s">
        <v>2911</v>
      </c>
      <c r="C1496" s="91">
        <v>12672.4137931035</v>
      </c>
      <c r="D1496" s="15">
        <f>C1496*1.18</f>
        <v>14953.448275862129</v>
      </c>
      <c r="E1496"/>
      <c r="IO1496"/>
      <c r="IP1496"/>
    </row>
    <row r="1497" spans="1:250" s="1" customFormat="1" ht="13.5">
      <c r="A1497" s="13" t="s">
        <v>2912</v>
      </c>
      <c r="B1497" s="13" t="s">
        <v>2913</v>
      </c>
      <c r="C1497" s="91">
        <v>12672.4137931035</v>
      </c>
      <c r="D1497" s="15">
        <f>C1497*1.18</f>
        <v>14953.448275862129</v>
      </c>
      <c r="E1497"/>
      <c r="IO1497"/>
      <c r="IP1497"/>
    </row>
    <row r="1498" spans="1:250" s="1" customFormat="1" ht="13.5">
      <c r="A1498" s="13" t="s">
        <v>2914</v>
      </c>
      <c r="B1498" s="13" t="s">
        <v>2915</v>
      </c>
      <c r="C1498" s="91">
        <v>12672.4137931035</v>
      </c>
      <c r="D1498" s="15">
        <f>C1498*1.18</f>
        <v>14953.448275862129</v>
      </c>
      <c r="E1498"/>
      <c r="IO1498"/>
      <c r="IP1498"/>
    </row>
    <row r="1499" spans="1:250" s="1" customFormat="1" ht="13.5">
      <c r="A1499" s="13" t="s">
        <v>2916</v>
      </c>
      <c r="B1499" s="13" t="s">
        <v>2917</v>
      </c>
      <c r="C1499" s="91">
        <v>12672.4137931035</v>
      </c>
      <c r="D1499" s="15">
        <f>C1499*1.18</f>
        <v>14953.448275862129</v>
      </c>
      <c r="E1499"/>
      <c r="IO1499"/>
      <c r="IP1499"/>
    </row>
    <row r="1500" spans="1:250" s="1" customFormat="1" ht="13.5">
      <c r="A1500" s="13" t="s">
        <v>2918</v>
      </c>
      <c r="B1500" s="13" t="s">
        <v>2919</v>
      </c>
      <c r="C1500" s="91">
        <v>12672.4137931035</v>
      </c>
      <c r="D1500" s="15">
        <f>C1500*1.18</f>
        <v>14953.448275862129</v>
      </c>
      <c r="E1500"/>
      <c r="IO1500"/>
      <c r="IP1500"/>
    </row>
    <row r="1501" spans="1:250" s="1" customFormat="1" ht="13.5">
      <c r="A1501" s="13" t="s">
        <v>2920</v>
      </c>
      <c r="B1501" s="13" t="s">
        <v>2921</v>
      </c>
      <c r="C1501" s="91">
        <v>12672.4137931035</v>
      </c>
      <c r="D1501" s="15">
        <f>C1501*1.18</f>
        <v>14953.448275862129</v>
      </c>
      <c r="E1501"/>
      <c r="IO1501"/>
      <c r="IP1501"/>
    </row>
    <row r="1502" spans="1:250" s="1" customFormat="1" ht="13.5">
      <c r="A1502" s="13" t="s">
        <v>2922</v>
      </c>
      <c r="B1502" s="13" t="s">
        <v>2923</v>
      </c>
      <c r="C1502" s="91">
        <v>12672.4137931035</v>
      </c>
      <c r="D1502" s="15">
        <f>C1502*1.18</f>
        <v>14953.448275862129</v>
      </c>
      <c r="E1502"/>
      <c r="IO1502"/>
      <c r="IP1502"/>
    </row>
    <row r="1503" spans="1:250" s="1" customFormat="1" ht="13.5">
      <c r="A1503" s="13" t="s">
        <v>2924</v>
      </c>
      <c r="B1503" s="13" t="s">
        <v>2925</v>
      </c>
      <c r="C1503" s="91">
        <v>12672.4137931035</v>
      </c>
      <c r="D1503" s="15">
        <f>C1503*1.18</f>
        <v>14953.448275862129</v>
      </c>
      <c r="E1503"/>
      <c r="IO1503"/>
      <c r="IP1503"/>
    </row>
    <row r="1504" spans="1:250" s="1" customFormat="1" ht="13.5">
      <c r="A1504" s="13" t="s">
        <v>2926</v>
      </c>
      <c r="B1504" s="13" t="s">
        <v>2927</v>
      </c>
      <c r="C1504" s="91">
        <v>12672.4137931035</v>
      </c>
      <c r="D1504" s="15">
        <f>C1504*1.18</f>
        <v>14953.448275862129</v>
      </c>
      <c r="E1504"/>
      <c r="IO1504"/>
      <c r="IP1504"/>
    </row>
    <row r="1505" spans="1:250" s="1" customFormat="1" ht="13.5">
      <c r="A1505" s="13" t="s">
        <v>2928</v>
      </c>
      <c r="B1505" s="13" t="s">
        <v>2929</v>
      </c>
      <c r="C1505" s="91">
        <v>12672.4137931035</v>
      </c>
      <c r="D1505" s="15" t="s">
        <v>2930</v>
      </c>
      <c r="E1505"/>
      <c r="IO1505"/>
      <c r="IP1505"/>
    </row>
    <row r="1506" spans="1:250" s="1" customFormat="1" ht="13.5">
      <c r="A1506" s="13" t="s">
        <v>2931</v>
      </c>
      <c r="B1506" s="13" t="s">
        <v>2932</v>
      </c>
      <c r="C1506" s="91">
        <v>12672.4137931035</v>
      </c>
      <c r="D1506" s="15">
        <f>C1506*1.18</f>
        <v>14953.448275862129</v>
      </c>
      <c r="E1506"/>
      <c r="IO1506"/>
      <c r="IP1506"/>
    </row>
    <row r="1507" spans="1:250" s="1" customFormat="1" ht="13.5">
      <c r="A1507" s="13" t="s">
        <v>2933</v>
      </c>
      <c r="B1507" s="13" t="s">
        <v>2934</v>
      </c>
      <c r="C1507" s="91">
        <v>12672.4137931035</v>
      </c>
      <c r="D1507" s="15">
        <f>C1507*1.18</f>
        <v>14953.448275862129</v>
      </c>
      <c r="E1507"/>
      <c r="IO1507"/>
      <c r="IP1507"/>
    </row>
    <row r="1508" spans="1:250" s="1" customFormat="1" ht="13.5">
      <c r="A1508" s="13" t="s">
        <v>2935</v>
      </c>
      <c r="B1508" s="13" t="s">
        <v>2936</v>
      </c>
      <c r="C1508" s="91">
        <v>12672.4137931035</v>
      </c>
      <c r="D1508" s="15">
        <f>C1508*1.18</f>
        <v>14953.448275862129</v>
      </c>
      <c r="E1508"/>
      <c r="IO1508"/>
      <c r="IP1508"/>
    </row>
    <row r="1509" spans="1:250" s="1" customFormat="1" ht="13.5">
      <c r="A1509" s="13" t="s">
        <v>2937</v>
      </c>
      <c r="B1509" s="13" t="s">
        <v>2938</v>
      </c>
      <c r="C1509" s="91">
        <v>12672.4137931035</v>
      </c>
      <c r="D1509" s="15">
        <f>C1509*1.18</f>
        <v>14953.448275862129</v>
      </c>
      <c r="E1509"/>
      <c r="IO1509"/>
      <c r="IP1509"/>
    </row>
    <row r="1510" spans="1:250" s="1" customFormat="1" ht="13.5">
      <c r="A1510" s="13" t="s">
        <v>2939</v>
      </c>
      <c r="B1510" s="13" t="s">
        <v>2940</v>
      </c>
      <c r="C1510" s="91">
        <v>12672.4137931035</v>
      </c>
      <c r="D1510" s="15">
        <f>C1510*1.18</f>
        <v>14953.448275862129</v>
      </c>
      <c r="E1510"/>
      <c r="IO1510"/>
      <c r="IP1510"/>
    </row>
    <row r="1511" spans="1:250" s="1" customFormat="1" ht="13.5">
      <c r="A1511" s="13" t="s">
        <v>2941</v>
      </c>
      <c r="B1511" s="13" t="s">
        <v>2942</v>
      </c>
      <c r="C1511" s="91">
        <v>12672.4137931035</v>
      </c>
      <c r="D1511" s="15">
        <f>C1511*1.18</f>
        <v>14953.448275862129</v>
      </c>
      <c r="E1511"/>
      <c r="IO1511"/>
      <c r="IP1511"/>
    </row>
    <row r="1512" spans="1:250" s="1" customFormat="1" ht="13.5">
      <c r="A1512" s="13" t="s">
        <v>2943</v>
      </c>
      <c r="B1512" s="13" t="s">
        <v>2944</v>
      </c>
      <c r="C1512" s="91">
        <v>12672.4137931035</v>
      </c>
      <c r="D1512" s="15">
        <f>C1512*1.18</f>
        <v>14953.448275862129</v>
      </c>
      <c r="E1512"/>
      <c r="IO1512"/>
      <c r="IP1512"/>
    </row>
    <row r="1513" spans="1:250" s="1" customFormat="1" ht="13.5">
      <c r="A1513" s="13" t="s">
        <v>2945</v>
      </c>
      <c r="B1513" s="13" t="s">
        <v>2946</v>
      </c>
      <c r="C1513" s="91">
        <v>12672.4137931035</v>
      </c>
      <c r="D1513" s="15">
        <f>C1513*1.18</f>
        <v>14953.448275862129</v>
      </c>
      <c r="E1513"/>
      <c r="IO1513"/>
      <c r="IP1513"/>
    </row>
    <row r="1514" spans="1:250" s="1" customFormat="1" ht="13.5">
      <c r="A1514" s="13" t="s">
        <v>2947</v>
      </c>
      <c r="B1514" s="13" t="s">
        <v>2948</v>
      </c>
      <c r="C1514" s="91">
        <v>12672.4137931035</v>
      </c>
      <c r="D1514" s="15">
        <f>C1514*1.18</f>
        <v>14953.448275862129</v>
      </c>
      <c r="E1514"/>
      <c r="IO1514"/>
      <c r="IP1514"/>
    </row>
    <row r="1515" spans="1:250" s="1" customFormat="1" ht="13.5">
      <c r="A1515" s="13" t="s">
        <v>2949</v>
      </c>
      <c r="B1515" s="13" t="s">
        <v>2950</v>
      </c>
      <c r="C1515" s="91">
        <v>12672.4137931035</v>
      </c>
      <c r="D1515" s="15">
        <f>C1515*1.18</f>
        <v>14953.448275862129</v>
      </c>
      <c r="E1515"/>
      <c r="IO1515"/>
      <c r="IP1515"/>
    </row>
    <row r="1516" spans="1:250" s="1" customFormat="1" ht="13.5">
      <c r="A1516" s="13" t="s">
        <v>2951</v>
      </c>
      <c r="B1516" s="13" t="s">
        <v>2952</v>
      </c>
      <c r="C1516" s="91">
        <v>20472.4137931034</v>
      </c>
      <c r="D1516" s="15">
        <f>C1516*1.18</f>
        <v>24157.448275862007</v>
      </c>
      <c r="E1516"/>
      <c r="IO1516"/>
      <c r="IP1516"/>
    </row>
    <row r="1517" spans="1:250" s="1" customFormat="1" ht="13.5">
      <c r="A1517" s="13" t="s">
        <v>2953</v>
      </c>
      <c r="B1517" s="13" t="s">
        <v>2954</v>
      </c>
      <c r="C1517" s="91">
        <v>20472.4137931034</v>
      </c>
      <c r="D1517" s="15">
        <f>C1517*1.18</f>
        <v>24157.448275862007</v>
      </c>
      <c r="E1517"/>
      <c r="IO1517"/>
      <c r="IP1517"/>
    </row>
    <row r="1518" spans="1:250" s="1" customFormat="1" ht="13.5">
      <c r="A1518" s="13" t="s">
        <v>2955</v>
      </c>
      <c r="B1518" s="13" t="s">
        <v>2956</v>
      </c>
      <c r="C1518" s="91">
        <v>20472.4137931034</v>
      </c>
      <c r="D1518" s="15">
        <f>C1518*1.18</f>
        <v>24157.448275862007</v>
      </c>
      <c r="E1518"/>
      <c r="IO1518"/>
      <c r="IP1518"/>
    </row>
    <row r="1519" spans="1:250" s="1" customFormat="1" ht="13.5">
      <c r="A1519" s="13" t="s">
        <v>2957</v>
      </c>
      <c r="B1519" s="13" t="s">
        <v>2958</v>
      </c>
      <c r="C1519" s="91">
        <v>17052.4137931035</v>
      </c>
      <c r="D1519" s="15">
        <f>C1519*1.18</f>
        <v>20121.84827586213</v>
      </c>
      <c r="E1519"/>
      <c r="IO1519"/>
      <c r="IP1519"/>
    </row>
    <row r="1520" spans="1:250" s="1" customFormat="1" ht="13.5">
      <c r="A1520" s="13" t="s">
        <v>2959</v>
      </c>
      <c r="B1520" s="13" t="s">
        <v>2960</v>
      </c>
      <c r="C1520" s="91">
        <v>17052.4137931035</v>
      </c>
      <c r="D1520" s="15">
        <f>C1520*1.18</f>
        <v>20121.84827586213</v>
      </c>
      <c r="E1520"/>
      <c r="IO1520"/>
      <c r="IP1520"/>
    </row>
    <row r="1521" spans="1:250" s="1" customFormat="1" ht="13.5">
      <c r="A1521" s="13" t="s">
        <v>2961</v>
      </c>
      <c r="B1521" s="13" t="s">
        <v>2962</v>
      </c>
      <c r="C1521" s="91">
        <v>17052.4137931035</v>
      </c>
      <c r="D1521" s="15">
        <f>C1521*1.18</f>
        <v>20121.84827586213</v>
      </c>
      <c r="E1521"/>
      <c r="IO1521"/>
      <c r="IP1521"/>
    </row>
    <row r="1522" spans="1:250" s="1" customFormat="1" ht="13.5">
      <c r="A1522" s="13" t="s">
        <v>2963</v>
      </c>
      <c r="B1522" s="13" t="s">
        <v>2964</v>
      </c>
      <c r="C1522" s="91">
        <v>10296.2068965517</v>
      </c>
      <c r="D1522" s="15">
        <f>C1522*1.18</f>
        <v>12149.524137931005</v>
      </c>
      <c r="E1522"/>
      <c r="IO1522"/>
      <c r="IP1522"/>
    </row>
    <row r="1523" spans="1:250" s="1" customFormat="1" ht="13.5">
      <c r="A1523" s="13" t="s">
        <v>2965</v>
      </c>
      <c r="B1523" s="13" t="s">
        <v>2966</v>
      </c>
      <c r="C1523" s="91">
        <v>10296.2068965517</v>
      </c>
      <c r="D1523" s="15">
        <f>C1523*1.18</f>
        <v>12149.524137931005</v>
      </c>
      <c r="E1523"/>
      <c r="IO1523"/>
      <c r="IP1523"/>
    </row>
    <row r="1524" spans="1:250" s="1" customFormat="1" ht="13.5">
      <c r="A1524" s="13" t="s">
        <v>2967</v>
      </c>
      <c r="B1524" s="13" t="s">
        <v>2968</v>
      </c>
      <c r="C1524" s="91">
        <v>10296.2068965517</v>
      </c>
      <c r="D1524" s="15">
        <f>C1524*1.18</f>
        <v>12149.524137931005</v>
      </c>
      <c r="E1524"/>
      <c r="IO1524"/>
      <c r="IP1524"/>
    </row>
    <row r="1525" spans="1:250" s="1" customFormat="1" ht="13.5">
      <c r="A1525" s="13" t="s">
        <v>2969</v>
      </c>
      <c r="B1525" s="13" t="s">
        <v>2970</v>
      </c>
      <c r="C1525" s="91">
        <v>45996.2068965517</v>
      </c>
      <c r="D1525" s="15">
        <f>C1525*1.18</f>
        <v>54275.52413793101</v>
      </c>
      <c r="E1525"/>
      <c r="IO1525"/>
      <c r="IP1525"/>
    </row>
    <row r="1526" spans="1:250" s="1" customFormat="1" ht="13.5">
      <c r="A1526" s="13" t="s">
        <v>2971</v>
      </c>
      <c r="B1526" s="13" t="s">
        <v>2972</v>
      </c>
      <c r="C1526" s="91">
        <v>45996.2068965517</v>
      </c>
      <c r="D1526" s="15">
        <f>C1526*1.18</f>
        <v>54275.52413793101</v>
      </c>
      <c r="E1526"/>
      <c r="IO1526"/>
      <c r="IP1526"/>
    </row>
    <row r="1527" spans="1:250" s="1" customFormat="1" ht="13.5">
      <c r="A1527" s="13" t="s">
        <v>2973</v>
      </c>
      <c r="B1527" s="13" t="s">
        <v>2974</v>
      </c>
      <c r="C1527" s="91">
        <v>45996.2068965517</v>
      </c>
      <c r="D1527" s="15">
        <f>C1527*1.18</f>
        <v>54275.52413793101</v>
      </c>
      <c r="E1527"/>
      <c r="IO1527"/>
      <c r="IP1527"/>
    </row>
    <row r="1528" spans="1:250" s="1" customFormat="1" ht="13.5">
      <c r="A1528" s="13" t="s">
        <v>2975</v>
      </c>
      <c r="B1528" s="13" t="s">
        <v>2976</v>
      </c>
      <c r="C1528" s="91">
        <v>45996.2068965517</v>
      </c>
      <c r="D1528" s="15">
        <f>C1528*1.18</f>
        <v>54275.52413793101</v>
      </c>
      <c r="E1528"/>
      <c r="IO1528"/>
      <c r="IP1528"/>
    </row>
    <row r="1529" spans="1:250" s="1" customFormat="1" ht="13.5">
      <c r="A1529" s="13" t="s">
        <v>2977</v>
      </c>
      <c r="B1529" s="13" t="s">
        <v>2978</v>
      </c>
      <c r="C1529" s="91">
        <v>45996.2068965517</v>
      </c>
      <c r="D1529" s="15">
        <f>C1529*1.18</f>
        <v>54275.52413793101</v>
      </c>
      <c r="E1529"/>
      <c r="IO1529"/>
      <c r="IP1529"/>
    </row>
    <row r="1530" spans="1:250" s="1" customFormat="1" ht="13.5">
      <c r="A1530" s="13" t="s">
        <v>2979</v>
      </c>
      <c r="B1530" s="13" t="s">
        <v>2980</v>
      </c>
      <c r="C1530" s="91">
        <v>45996.2068965517</v>
      </c>
      <c r="D1530" s="15">
        <f>C1530*1.18</f>
        <v>54275.52413793101</v>
      </c>
      <c r="E1530"/>
      <c r="IO1530"/>
      <c r="IP1530"/>
    </row>
    <row r="1531" spans="1:250" s="1" customFormat="1" ht="13.5">
      <c r="A1531" s="13" t="s">
        <v>2981</v>
      </c>
      <c r="B1531" s="13" t="s">
        <v>2982</v>
      </c>
      <c r="C1531" s="91">
        <v>38400</v>
      </c>
      <c r="D1531" s="15">
        <f>C1531*1.18</f>
        <v>45312</v>
      </c>
      <c r="E1531"/>
      <c r="IO1531"/>
      <c r="IP1531"/>
    </row>
    <row r="1532" spans="1:250" s="1" customFormat="1" ht="13.5">
      <c r="A1532" s="13" t="s">
        <v>2983</v>
      </c>
      <c r="B1532" s="13" t="s">
        <v>2984</v>
      </c>
      <c r="C1532" s="91">
        <v>38400</v>
      </c>
      <c r="D1532" s="15">
        <f>C1532*1.18</f>
        <v>45312</v>
      </c>
      <c r="E1532"/>
      <c r="IO1532"/>
      <c r="IP1532"/>
    </row>
    <row r="1533" spans="1:250" s="1" customFormat="1" ht="13.5">
      <c r="A1533" s="13" t="s">
        <v>2985</v>
      </c>
      <c r="B1533" s="13" t="s">
        <v>2986</v>
      </c>
      <c r="C1533" s="91">
        <v>38400</v>
      </c>
      <c r="D1533" s="15">
        <f>C1533*1.18</f>
        <v>45312</v>
      </c>
      <c r="E1533"/>
      <c r="IO1533"/>
      <c r="IP1533"/>
    </row>
    <row r="1534" spans="1:250" s="1" customFormat="1" ht="13.5">
      <c r="A1534" s="13" t="s">
        <v>2987</v>
      </c>
      <c r="B1534" s="13" t="s">
        <v>2988</v>
      </c>
      <c r="C1534" s="91">
        <v>38400</v>
      </c>
      <c r="D1534" s="15">
        <f>C1534*1.18</f>
        <v>45312</v>
      </c>
      <c r="E1534"/>
      <c r="IO1534"/>
      <c r="IP1534"/>
    </row>
    <row r="1535" spans="1:250" s="1" customFormat="1" ht="13.5">
      <c r="A1535" s="13" t="s">
        <v>2989</v>
      </c>
      <c r="B1535" s="13" t="s">
        <v>2990</v>
      </c>
      <c r="C1535" s="91">
        <v>38400</v>
      </c>
      <c r="D1535" s="15">
        <f>C1535*1.18</f>
        <v>45312</v>
      </c>
      <c r="E1535"/>
      <c r="IO1535"/>
      <c r="IP1535"/>
    </row>
    <row r="1536" spans="1:250" s="1" customFormat="1" ht="13.5">
      <c r="A1536" s="13" t="s">
        <v>2991</v>
      </c>
      <c r="B1536" s="13" t="s">
        <v>2992</v>
      </c>
      <c r="C1536" s="91">
        <v>38400</v>
      </c>
      <c r="D1536" s="15">
        <f>C1536*1.18</f>
        <v>45312</v>
      </c>
      <c r="E1536"/>
      <c r="IO1536"/>
      <c r="IP1536"/>
    </row>
    <row r="1537" spans="1:250" s="1" customFormat="1" ht="13.5">
      <c r="A1537" s="13" t="s">
        <v>2993</v>
      </c>
      <c r="B1537" s="13" t="s">
        <v>2994</v>
      </c>
      <c r="C1537" s="91">
        <v>20208.6206896552</v>
      </c>
      <c r="D1537" s="15">
        <f>C1537*1.18</f>
        <v>23846.172413793134</v>
      </c>
      <c r="E1537"/>
      <c r="IO1537"/>
      <c r="IP1537"/>
    </row>
    <row r="1538" spans="1:250" s="1" customFormat="1" ht="13.5">
      <c r="A1538" s="13" t="s">
        <v>2995</v>
      </c>
      <c r="B1538" s="13" t="s">
        <v>2996</v>
      </c>
      <c r="C1538" s="91">
        <v>20208.6206896552</v>
      </c>
      <c r="D1538" s="15">
        <f>C1538*1.18</f>
        <v>23846.172413793134</v>
      </c>
      <c r="E1538"/>
      <c r="IO1538"/>
      <c r="IP1538"/>
    </row>
    <row r="1539" spans="1:250" s="1" customFormat="1" ht="13.5">
      <c r="A1539" s="13" t="s">
        <v>2997</v>
      </c>
      <c r="B1539" s="13" t="s">
        <v>2998</v>
      </c>
      <c r="C1539" s="91">
        <v>20208.6206896552</v>
      </c>
      <c r="D1539" s="15">
        <f>C1539*1.18</f>
        <v>23846.172413793134</v>
      </c>
      <c r="E1539"/>
      <c r="IO1539"/>
      <c r="IP1539"/>
    </row>
    <row r="1540" spans="1:250" s="1" customFormat="1" ht="13.5">
      <c r="A1540" s="13" t="s">
        <v>2999</v>
      </c>
      <c r="B1540" s="13" t="s">
        <v>3000</v>
      </c>
      <c r="C1540" s="91">
        <v>20208.6206896552</v>
      </c>
      <c r="D1540" s="15">
        <f>C1540*1.18</f>
        <v>23846.172413793134</v>
      </c>
      <c r="E1540"/>
      <c r="IO1540"/>
      <c r="IP1540"/>
    </row>
    <row r="1541" spans="1:250" s="1" customFormat="1" ht="13.5">
      <c r="A1541" s="13" t="s">
        <v>3001</v>
      </c>
      <c r="B1541" s="13" t="s">
        <v>3002</v>
      </c>
      <c r="C1541" s="91">
        <v>20208.6206896552</v>
      </c>
      <c r="D1541" s="15">
        <f>C1541*1.18</f>
        <v>23846.172413793134</v>
      </c>
      <c r="E1541"/>
      <c r="IO1541"/>
      <c r="IP1541"/>
    </row>
    <row r="1542" spans="1:250" s="1" customFormat="1" ht="13.5">
      <c r="A1542" s="13" t="s">
        <v>3003</v>
      </c>
      <c r="B1542" s="13" t="s">
        <v>3004</v>
      </c>
      <c r="C1542" s="91">
        <v>20208.6206896552</v>
      </c>
      <c r="D1542" s="15">
        <f>C1542*1.18</f>
        <v>23846.172413793134</v>
      </c>
      <c r="E1542"/>
      <c r="IO1542"/>
      <c r="IP1542"/>
    </row>
    <row r="1543" spans="1:250" s="1" customFormat="1" ht="13.5">
      <c r="A1543" s="13" t="s">
        <v>3005</v>
      </c>
      <c r="B1543" s="13" t="s">
        <v>3006</v>
      </c>
      <c r="C1543" s="91">
        <v>31524.8275862069</v>
      </c>
      <c r="D1543" s="15">
        <f>C1543*1.18</f>
        <v>37199.29655172414</v>
      </c>
      <c r="E1543"/>
      <c r="IO1543"/>
      <c r="IP1543"/>
    </row>
    <row r="1544" spans="1:250" s="1" customFormat="1" ht="13.5">
      <c r="A1544" s="13" t="s">
        <v>3007</v>
      </c>
      <c r="B1544" s="13" t="s">
        <v>3008</v>
      </c>
      <c r="C1544" s="91">
        <v>31524.8275862069</v>
      </c>
      <c r="D1544" s="15">
        <f>C1544*1.18</f>
        <v>37199.29655172414</v>
      </c>
      <c r="E1544"/>
      <c r="IO1544"/>
      <c r="IP1544"/>
    </row>
    <row r="1545" spans="1:250" s="1" customFormat="1" ht="13.5">
      <c r="A1545" s="13" t="s">
        <v>3009</v>
      </c>
      <c r="B1545" s="13" t="s">
        <v>3010</v>
      </c>
      <c r="C1545" s="91">
        <v>31524.8275862069</v>
      </c>
      <c r="D1545" s="15">
        <f>C1545*1.18</f>
        <v>37199.29655172414</v>
      </c>
      <c r="E1545"/>
      <c r="IO1545"/>
      <c r="IP1545"/>
    </row>
    <row r="1546" spans="1:250" s="1" customFormat="1" ht="13.5">
      <c r="A1546" s="13" t="s">
        <v>3011</v>
      </c>
      <c r="B1546" s="13" t="s">
        <v>3012</v>
      </c>
      <c r="C1546" s="91">
        <v>31524.8275862069</v>
      </c>
      <c r="D1546" s="15">
        <f>C1546*1.18</f>
        <v>37199.29655172414</v>
      </c>
      <c r="E1546"/>
      <c r="IO1546"/>
      <c r="IP1546"/>
    </row>
    <row r="1547" spans="1:250" s="1" customFormat="1" ht="13.5">
      <c r="A1547" s="13" t="s">
        <v>3013</v>
      </c>
      <c r="B1547" s="13" t="s">
        <v>3014</v>
      </c>
      <c r="C1547" s="91">
        <v>31524.8275862069</v>
      </c>
      <c r="D1547" s="15">
        <f>C1547*1.18</f>
        <v>37199.29655172414</v>
      </c>
      <c r="E1547"/>
      <c r="IO1547"/>
      <c r="IP1547"/>
    </row>
    <row r="1548" spans="1:250" s="1" customFormat="1" ht="13.5">
      <c r="A1548" s="13" t="s">
        <v>3015</v>
      </c>
      <c r="B1548" s="13" t="s">
        <v>3016</v>
      </c>
      <c r="C1548" s="91">
        <v>31524.8275862069</v>
      </c>
      <c r="D1548" s="15">
        <f>C1548*1.18</f>
        <v>37199.29655172414</v>
      </c>
      <c r="E1548"/>
      <c r="IO1548"/>
      <c r="IP1548"/>
    </row>
    <row r="1549" spans="1:250" s="1" customFormat="1" ht="13.5">
      <c r="A1549" s="13" t="s">
        <v>3017</v>
      </c>
      <c r="B1549" s="13" t="s">
        <v>3018</v>
      </c>
      <c r="C1549" s="91">
        <v>31524.8275862069</v>
      </c>
      <c r="D1549" s="15">
        <f>C1549*1.18</f>
        <v>37199.29655172414</v>
      </c>
      <c r="E1549"/>
      <c r="IO1549"/>
      <c r="IP1549"/>
    </row>
    <row r="1550" spans="1:250" s="1" customFormat="1" ht="13.5">
      <c r="A1550" s="13" t="s">
        <v>3019</v>
      </c>
      <c r="B1550" s="13" t="s">
        <v>3020</v>
      </c>
      <c r="C1550" s="91">
        <v>31524.8275862069</v>
      </c>
      <c r="D1550" s="15">
        <f>C1550*1.18</f>
        <v>37199.29655172414</v>
      </c>
      <c r="E1550"/>
      <c r="IO1550"/>
      <c r="IP1550"/>
    </row>
    <row r="1551" spans="1:250" s="1" customFormat="1" ht="13.5">
      <c r="A1551" s="13" t="s">
        <v>3021</v>
      </c>
      <c r="B1551" s="13" t="s">
        <v>3022</v>
      </c>
      <c r="C1551" s="91">
        <v>31524.8275862069</v>
      </c>
      <c r="D1551" s="15">
        <f>C1551*1.18</f>
        <v>37199.29655172414</v>
      </c>
      <c r="E1551"/>
      <c r="IO1551"/>
      <c r="IP1551"/>
    </row>
    <row r="1552" spans="1:250" s="1" customFormat="1" ht="13.5">
      <c r="A1552" s="13" t="s">
        <v>3023</v>
      </c>
      <c r="B1552" s="13" t="s">
        <v>3024</v>
      </c>
      <c r="C1552" s="91">
        <v>31524.8275862069</v>
      </c>
      <c r="D1552" s="15">
        <f>C1552*1.18</f>
        <v>37199.29655172414</v>
      </c>
      <c r="E1552"/>
      <c r="IO1552"/>
      <c r="IP1552"/>
    </row>
    <row r="1553" spans="1:250" s="1" customFormat="1" ht="13.5">
      <c r="A1553" s="13" t="s">
        <v>3025</v>
      </c>
      <c r="B1553" s="13" t="s">
        <v>3026</v>
      </c>
      <c r="C1553" s="91">
        <v>31524.8275862069</v>
      </c>
      <c r="D1553" s="15">
        <f>C1553*1.18</f>
        <v>37199.29655172414</v>
      </c>
      <c r="E1553"/>
      <c r="IO1553"/>
      <c r="IP1553"/>
    </row>
    <row r="1554" spans="1:250" s="1" customFormat="1" ht="13.5">
      <c r="A1554" s="13" t="s">
        <v>3027</v>
      </c>
      <c r="B1554" s="13" t="s">
        <v>3028</v>
      </c>
      <c r="C1554" s="91">
        <v>31524.8275862069</v>
      </c>
      <c r="D1554" s="15">
        <f>C1554*1.18</f>
        <v>37199.29655172414</v>
      </c>
      <c r="E1554"/>
      <c r="IO1554"/>
      <c r="IP1554"/>
    </row>
    <row r="1555" spans="1:250" s="1" customFormat="1" ht="13.5">
      <c r="A1555" s="13" t="s">
        <v>3029</v>
      </c>
      <c r="B1555" s="13" t="s">
        <v>3030</v>
      </c>
      <c r="C1555" s="91">
        <v>31524.8275862069</v>
      </c>
      <c r="D1555" s="15">
        <f>C1555*1.18</f>
        <v>37199.29655172414</v>
      </c>
      <c r="E1555"/>
      <c r="IO1555"/>
      <c r="IP1555"/>
    </row>
    <row r="1556" spans="1:250" s="1" customFormat="1" ht="13.5">
      <c r="A1556" s="13" t="s">
        <v>3031</v>
      </c>
      <c r="B1556" s="13" t="s">
        <v>3032</v>
      </c>
      <c r="C1556" s="91">
        <v>31524.8275862069</v>
      </c>
      <c r="D1556" s="15">
        <f>C1556*1.18</f>
        <v>37199.29655172414</v>
      </c>
      <c r="E1556"/>
      <c r="IO1556"/>
      <c r="IP1556"/>
    </row>
    <row r="1557" spans="1:250" s="1" customFormat="1" ht="13.5">
      <c r="A1557" s="13" t="s">
        <v>3033</v>
      </c>
      <c r="B1557" s="13" t="s">
        <v>3034</v>
      </c>
      <c r="C1557" s="91">
        <v>31524.8275862069</v>
      </c>
      <c r="D1557" s="15">
        <f>C1557*1.18</f>
        <v>37199.29655172414</v>
      </c>
      <c r="E1557"/>
      <c r="IO1557"/>
      <c r="IP1557"/>
    </row>
    <row r="1558" spans="1:250" s="1" customFormat="1" ht="13.5">
      <c r="A1558" s="13" t="s">
        <v>3035</v>
      </c>
      <c r="B1558" s="13" t="s">
        <v>3036</v>
      </c>
      <c r="C1558" s="91">
        <v>31524.8275862069</v>
      </c>
      <c r="D1558" s="15">
        <f>C1558*1.18</f>
        <v>37199.29655172414</v>
      </c>
      <c r="E1558"/>
      <c r="IO1558"/>
      <c r="IP1558"/>
    </row>
    <row r="1559" spans="1:250" s="1" customFormat="1" ht="13.5">
      <c r="A1559" s="13" t="s">
        <v>3037</v>
      </c>
      <c r="B1559" s="13" t="s">
        <v>3038</v>
      </c>
      <c r="C1559" s="91">
        <v>31524.8275862069</v>
      </c>
      <c r="D1559" s="15">
        <f>C1559*1.18</f>
        <v>37199.29655172414</v>
      </c>
      <c r="E1559"/>
      <c r="IO1559"/>
      <c r="IP1559"/>
    </row>
    <row r="1560" spans="1:250" s="1" customFormat="1" ht="13.5">
      <c r="A1560" s="13" t="s">
        <v>3039</v>
      </c>
      <c r="B1560" s="13" t="s">
        <v>3040</v>
      </c>
      <c r="C1560" s="91">
        <v>31524.8275862069</v>
      </c>
      <c r="D1560" s="15">
        <f>C1560*1.18</f>
        <v>37199.29655172414</v>
      </c>
      <c r="E1560"/>
      <c r="IO1560"/>
      <c r="IP1560"/>
    </row>
    <row r="1561" spans="1:250" s="1" customFormat="1" ht="13.5">
      <c r="A1561" s="13" t="s">
        <v>3041</v>
      </c>
      <c r="B1561" s="13" t="s">
        <v>3042</v>
      </c>
      <c r="C1561" s="91">
        <v>26256.2068965517</v>
      </c>
      <c r="D1561" s="15">
        <f>C1561*1.18</f>
        <v>30982.324137931002</v>
      </c>
      <c r="E1561"/>
      <c r="IO1561"/>
      <c r="IP1561"/>
    </row>
    <row r="1562" spans="1:250" s="1" customFormat="1" ht="13.5">
      <c r="A1562" s="13" t="s">
        <v>3043</v>
      </c>
      <c r="B1562" s="13" t="s">
        <v>3044</v>
      </c>
      <c r="C1562" s="91">
        <v>26256.2068965517</v>
      </c>
      <c r="D1562" s="15">
        <f>C1562*1.18</f>
        <v>30982.324137931002</v>
      </c>
      <c r="E1562"/>
      <c r="IO1562"/>
      <c r="IP1562"/>
    </row>
    <row r="1563" spans="1:250" s="1" customFormat="1" ht="13.5">
      <c r="A1563" s="13" t="s">
        <v>3045</v>
      </c>
      <c r="B1563" s="13" t="s">
        <v>3046</v>
      </c>
      <c r="C1563" s="91">
        <v>26256.2068965517</v>
      </c>
      <c r="D1563" s="15">
        <f>C1563*1.18</f>
        <v>30982.324137931002</v>
      </c>
      <c r="E1563"/>
      <c r="IO1563"/>
      <c r="IP1563"/>
    </row>
    <row r="1564" spans="1:250" s="1" customFormat="1" ht="13.5">
      <c r="A1564" s="13" t="s">
        <v>3047</v>
      </c>
      <c r="B1564" s="13" t="s">
        <v>3048</v>
      </c>
      <c r="C1564" s="91">
        <v>26256.2068965517</v>
      </c>
      <c r="D1564" s="15">
        <f>C1564*1.18</f>
        <v>30982.324137931002</v>
      </c>
      <c r="E1564"/>
      <c r="IO1564"/>
      <c r="IP1564"/>
    </row>
    <row r="1565" spans="1:250" s="1" customFormat="1" ht="13.5">
      <c r="A1565" s="13" t="s">
        <v>3049</v>
      </c>
      <c r="B1565" s="13" t="s">
        <v>3050</v>
      </c>
      <c r="C1565" s="91">
        <v>26256.2068965517</v>
      </c>
      <c r="D1565" s="15">
        <f>C1565*1.18</f>
        <v>30982.324137931002</v>
      </c>
      <c r="E1565"/>
      <c r="IO1565"/>
      <c r="IP1565"/>
    </row>
    <row r="1566" spans="1:250" s="1" customFormat="1" ht="13.5">
      <c r="A1566" s="13" t="s">
        <v>3051</v>
      </c>
      <c r="B1566" s="13" t="s">
        <v>3052</v>
      </c>
      <c r="C1566" s="91">
        <v>26256.2068965517</v>
      </c>
      <c r="D1566" s="15">
        <f>C1566*1.18</f>
        <v>30982.324137931002</v>
      </c>
      <c r="E1566"/>
      <c r="IO1566"/>
      <c r="IP1566"/>
    </row>
    <row r="1567" spans="1:250" s="1" customFormat="1" ht="13.5">
      <c r="A1567" s="13" t="s">
        <v>3053</v>
      </c>
      <c r="B1567" s="13" t="s">
        <v>3054</v>
      </c>
      <c r="C1567" s="91">
        <v>26256.2068965517</v>
      </c>
      <c r="D1567" s="15">
        <f>C1567*1.18</f>
        <v>30982.324137931002</v>
      </c>
      <c r="E1567"/>
      <c r="IO1567"/>
      <c r="IP1567"/>
    </row>
    <row r="1568" spans="1:250" s="1" customFormat="1" ht="13.5">
      <c r="A1568" s="13" t="s">
        <v>3055</v>
      </c>
      <c r="B1568" s="13" t="s">
        <v>3056</v>
      </c>
      <c r="C1568" s="91">
        <v>26256.2068965517</v>
      </c>
      <c r="D1568" s="15">
        <f>C1568*1.18</f>
        <v>30982.324137931002</v>
      </c>
      <c r="E1568"/>
      <c r="IO1568"/>
      <c r="IP1568"/>
    </row>
    <row r="1569" spans="1:250" s="1" customFormat="1" ht="13.5">
      <c r="A1569" s="13" t="s">
        <v>3057</v>
      </c>
      <c r="B1569" s="13" t="s">
        <v>3058</v>
      </c>
      <c r="C1569" s="91">
        <v>26256.2068965517</v>
      </c>
      <c r="D1569" s="15">
        <f>C1569*1.18</f>
        <v>30982.324137931002</v>
      </c>
      <c r="E1569"/>
      <c r="IO1569"/>
      <c r="IP1569"/>
    </row>
    <row r="1570" spans="1:250" s="1" customFormat="1" ht="13.5">
      <c r="A1570" s="13" t="s">
        <v>3059</v>
      </c>
      <c r="B1570" s="13" t="s">
        <v>3060</v>
      </c>
      <c r="C1570" s="91">
        <v>26256.2068965517</v>
      </c>
      <c r="D1570" s="15">
        <f>C1570*1.18</f>
        <v>30982.324137931002</v>
      </c>
      <c r="E1570"/>
      <c r="IO1570"/>
      <c r="IP1570"/>
    </row>
    <row r="1571" spans="1:250" s="1" customFormat="1" ht="13.5">
      <c r="A1571" s="13" t="s">
        <v>3061</v>
      </c>
      <c r="B1571" s="13" t="s">
        <v>3062</v>
      </c>
      <c r="C1571" s="91">
        <v>26256.2068965517</v>
      </c>
      <c r="D1571" s="15">
        <f>C1571*1.18</f>
        <v>30982.324137931002</v>
      </c>
      <c r="E1571"/>
      <c r="IO1571"/>
      <c r="IP1571"/>
    </row>
    <row r="1572" spans="1:250" s="1" customFormat="1" ht="13.5">
      <c r="A1572" s="13" t="s">
        <v>3063</v>
      </c>
      <c r="B1572" s="13" t="s">
        <v>3064</v>
      </c>
      <c r="C1572" s="91">
        <v>26256.2068965517</v>
      </c>
      <c r="D1572" s="15">
        <f>C1572*1.18</f>
        <v>30982.324137931002</v>
      </c>
      <c r="E1572"/>
      <c r="IO1572"/>
      <c r="IP1572"/>
    </row>
    <row r="1573" spans="1:250" s="1" customFormat="1" ht="13.5">
      <c r="A1573" s="13" t="s">
        <v>3065</v>
      </c>
      <c r="B1573" s="13" t="s">
        <v>3066</v>
      </c>
      <c r="C1573" s="91">
        <v>26256.2068965517</v>
      </c>
      <c r="D1573" s="15">
        <f>C1573*1.18</f>
        <v>30982.324137931002</v>
      </c>
      <c r="E1573"/>
      <c r="IO1573"/>
      <c r="IP1573"/>
    </row>
    <row r="1574" spans="1:250" s="1" customFormat="1" ht="13.5">
      <c r="A1574" s="13" t="s">
        <v>3067</v>
      </c>
      <c r="B1574" s="13" t="s">
        <v>3068</v>
      </c>
      <c r="C1574" s="91">
        <v>26256.2068965517</v>
      </c>
      <c r="D1574" s="15">
        <f>C1574*1.18</f>
        <v>30982.324137931002</v>
      </c>
      <c r="E1574"/>
      <c r="IO1574"/>
      <c r="IP1574"/>
    </row>
    <row r="1575" spans="1:250" s="1" customFormat="1" ht="13.5">
      <c r="A1575" s="13" t="s">
        <v>3069</v>
      </c>
      <c r="B1575" s="13" t="s">
        <v>3070</v>
      </c>
      <c r="C1575" s="91">
        <v>26256.2068965517</v>
      </c>
      <c r="D1575" s="15">
        <f>C1575*1.18</f>
        <v>30982.324137931002</v>
      </c>
      <c r="E1575"/>
      <c r="IO1575"/>
      <c r="IP1575"/>
    </row>
    <row r="1576" spans="1:250" s="1" customFormat="1" ht="13.5">
      <c r="A1576" s="13" t="s">
        <v>3071</v>
      </c>
      <c r="B1576" s="13" t="s">
        <v>3072</v>
      </c>
      <c r="C1576" s="91">
        <v>26256.2068965517</v>
      </c>
      <c r="D1576" s="15">
        <f>C1576*1.18</f>
        <v>30982.324137931002</v>
      </c>
      <c r="E1576"/>
      <c r="IO1576"/>
      <c r="IP1576"/>
    </row>
    <row r="1577" spans="1:250" s="1" customFormat="1" ht="13.5">
      <c r="A1577" s="13" t="s">
        <v>3073</v>
      </c>
      <c r="B1577" s="13" t="s">
        <v>3074</v>
      </c>
      <c r="C1577" s="91">
        <v>26256.2068965517</v>
      </c>
      <c r="D1577" s="15">
        <f>C1577*1.18</f>
        <v>30982.324137931002</v>
      </c>
      <c r="E1577"/>
      <c r="IO1577"/>
      <c r="IP1577"/>
    </row>
    <row r="1578" spans="1:250" s="1" customFormat="1" ht="13.5">
      <c r="A1578" s="13" t="s">
        <v>3075</v>
      </c>
      <c r="B1578" s="13" t="s">
        <v>3076</v>
      </c>
      <c r="C1578" s="91">
        <v>26256.2068965517</v>
      </c>
      <c r="D1578" s="15">
        <f>C1578*1.18</f>
        <v>30982.324137931002</v>
      </c>
      <c r="E1578"/>
      <c r="IO1578"/>
      <c r="IP1578"/>
    </row>
    <row r="1579" spans="1:250" s="1" customFormat="1" ht="13.5">
      <c r="A1579" s="13" t="s">
        <v>3077</v>
      </c>
      <c r="B1579" s="13" t="s">
        <v>3078</v>
      </c>
      <c r="C1579" s="91">
        <v>15108.6206896552</v>
      </c>
      <c r="D1579" s="15">
        <f>C1579*1.18</f>
        <v>17828.172413793134</v>
      </c>
      <c r="E1579"/>
      <c r="IO1579"/>
      <c r="IP1579"/>
    </row>
    <row r="1580" spans="1:250" s="1" customFormat="1" ht="13.5">
      <c r="A1580" s="13" t="s">
        <v>3079</v>
      </c>
      <c r="B1580" s="13" t="s">
        <v>3080</v>
      </c>
      <c r="C1580" s="91">
        <v>15108.6206896552</v>
      </c>
      <c r="D1580" s="15">
        <f>C1580*1.18</f>
        <v>17828.172413793134</v>
      </c>
      <c r="E1580"/>
      <c r="IO1580"/>
      <c r="IP1580"/>
    </row>
    <row r="1581" spans="1:250" s="1" customFormat="1" ht="13.5">
      <c r="A1581" s="13" t="s">
        <v>3081</v>
      </c>
      <c r="B1581" s="13" t="s">
        <v>3082</v>
      </c>
      <c r="C1581" s="91">
        <v>15108.6206896552</v>
      </c>
      <c r="D1581" s="15">
        <f>C1581*1.18</f>
        <v>17828.172413793134</v>
      </c>
      <c r="E1581"/>
      <c r="IO1581"/>
      <c r="IP1581"/>
    </row>
    <row r="1582" spans="1:250" s="1" customFormat="1" ht="13.5">
      <c r="A1582" s="13" t="s">
        <v>3083</v>
      </c>
      <c r="B1582" s="13" t="s">
        <v>3084</v>
      </c>
      <c r="C1582" s="91">
        <v>15108.6206896552</v>
      </c>
      <c r="D1582" s="15">
        <f>C1582*1.18</f>
        <v>17828.172413793134</v>
      </c>
      <c r="E1582"/>
      <c r="IO1582"/>
      <c r="IP1582"/>
    </row>
    <row r="1583" spans="1:250" s="1" customFormat="1" ht="13.5">
      <c r="A1583" s="13" t="s">
        <v>3085</v>
      </c>
      <c r="B1583" s="13" t="s">
        <v>3086</v>
      </c>
      <c r="C1583" s="91">
        <v>15108.6206896552</v>
      </c>
      <c r="D1583" s="15">
        <f>C1583*1.18</f>
        <v>17828.172413793134</v>
      </c>
      <c r="E1583"/>
      <c r="IO1583"/>
      <c r="IP1583"/>
    </row>
    <row r="1584" spans="1:250" s="1" customFormat="1" ht="13.5">
      <c r="A1584" s="13" t="s">
        <v>3087</v>
      </c>
      <c r="B1584" s="13" t="s">
        <v>3088</v>
      </c>
      <c r="C1584" s="91">
        <v>15108.6206896552</v>
      </c>
      <c r="D1584" s="15">
        <f>C1584*1.18</f>
        <v>17828.172413793134</v>
      </c>
      <c r="E1584"/>
      <c r="IO1584"/>
      <c r="IP1584"/>
    </row>
    <row r="1585" spans="1:250" s="1" customFormat="1" ht="13.5">
      <c r="A1585" s="13" t="s">
        <v>3089</v>
      </c>
      <c r="B1585" s="13" t="s">
        <v>3090</v>
      </c>
      <c r="C1585" s="91">
        <v>15108.6206896552</v>
      </c>
      <c r="D1585" s="15">
        <f>C1585*1.18</f>
        <v>17828.172413793134</v>
      </c>
      <c r="E1585"/>
      <c r="IO1585"/>
      <c r="IP1585"/>
    </row>
    <row r="1586" spans="1:250" s="1" customFormat="1" ht="13.5">
      <c r="A1586" s="13" t="s">
        <v>3091</v>
      </c>
      <c r="B1586" s="13" t="s">
        <v>3092</v>
      </c>
      <c r="C1586" s="91">
        <v>15108.6206896552</v>
      </c>
      <c r="D1586" s="15">
        <f>C1586*1.18</f>
        <v>17828.172413793134</v>
      </c>
      <c r="E1586"/>
      <c r="IO1586"/>
      <c r="IP1586"/>
    </row>
    <row r="1587" spans="1:250" s="1" customFormat="1" ht="13.5">
      <c r="A1587" s="13" t="s">
        <v>3093</v>
      </c>
      <c r="B1587" s="13" t="s">
        <v>3094</v>
      </c>
      <c r="C1587" s="91">
        <v>15108.6206896552</v>
      </c>
      <c r="D1587" s="15">
        <f>C1587*1.18</f>
        <v>17828.172413793134</v>
      </c>
      <c r="E1587"/>
      <c r="IO1587"/>
      <c r="IP1587"/>
    </row>
    <row r="1588" spans="1:250" s="1" customFormat="1" ht="13.5">
      <c r="A1588" s="13" t="s">
        <v>3095</v>
      </c>
      <c r="B1588" s="13" t="s">
        <v>3096</v>
      </c>
      <c r="C1588" s="91">
        <v>15108.6206896552</v>
      </c>
      <c r="D1588" s="15">
        <f>C1588*1.18</f>
        <v>17828.172413793134</v>
      </c>
      <c r="E1588"/>
      <c r="IO1588"/>
      <c r="IP1588"/>
    </row>
    <row r="1589" spans="1:250" s="1" customFormat="1" ht="13.5">
      <c r="A1589" s="13" t="s">
        <v>3097</v>
      </c>
      <c r="B1589" s="13" t="s">
        <v>3098</v>
      </c>
      <c r="C1589" s="91">
        <v>15108.6206896552</v>
      </c>
      <c r="D1589" s="15">
        <f>C1589*1.18</f>
        <v>17828.172413793134</v>
      </c>
      <c r="E1589"/>
      <c r="IO1589"/>
      <c r="IP1589"/>
    </row>
    <row r="1590" spans="1:250" s="1" customFormat="1" ht="13.5">
      <c r="A1590" s="13" t="s">
        <v>3099</v>
      </c>
      <c r="B1590" s="13" t="s">
        <v>3100</v>
      </c>
      <c r="C1590" s="91">
        <v>15108.6206896552</v>
      </c>
      <c r="D1590" s="15">
        <f>C1590*1.18</f>
        <v>17828.172413793134</v>
      </c>
      <c r="E1590"/>
      <c r="IO1590"/>
      <c r="IP1590"/>
    </row>
    <row r="1591" spans="1:250" s="1" customFormat="1" ht="13.5">
      <c r="A1591" s="13" t="s">
        <v>3101</v>
      </c>
      <c r="B1591" s="13" t="s">
        <v>3102</v>
      </c>
      <c r="C1591" s="91">
        <v>15108.6206896552</v>
      </c>
      <c r="D1591" s="15">
        <f>C1591*1.18</f>
        <v>17828.172413793134</v>
      </c>
      <c r="E1591"/>
      <c r="IO1591"/>
      <c r="IP1591"/>
    </row>
    <row r="1592" spans="1:250" s="1" customFormat="1" ht="13.5">
      <c r="A1592" s="13" t="s">
        <v>3103</v>
      </c>
      <c r="B1592" s="13" t="s">
        <v>3104</v>
      </c>
      <c r="C1592" s="91">
        <v>15108.6206896552</v>
      </c>
      <c r="D1592" s="15">
        <f>C1592*1.18</f>
        <v>17828.172413793134</v>
      </c>
      <c r="E1592"/>
      <c r="IO1592"/>
      <c r="IP1592"/>
    </row>
    <row r="1593" spans="1:250" s="1" customFormat="1" ht="13.5">
      <c r="A1593" s="13" t="s">
        <v>3105</v>
      </c>
      <c r="B1593" s="13" t="s">
        <v>3106</v>
      </c>
      <c r="C1593" s="91">
        <v>15108.6206896552</v>
      </c>
      <c r="D1593" s="15">
        <f>C1593*1.18</f>
        <v>17828.172413793134</v>
      </c>
      <c r="E1593"/>
      <c r="IO1593"/>
      <c r="IP1593"/>
    </row>
    <row r="1594" spans="1:250" s="1" customFormat="1" ht="13.5">
      <c r="A1594" s="13" t="s">
        <v>3107</v>
      </c>
      <c r="B1594" s="13" t="s">
        <v>3108</v>
      </c>
      <c r="C1594" s="91">
        <v>15108.6206896552</v>
      </c>
      <c r="D1594" s="15">
        <f>C1594*1.18</f>
        <v>17828.172413793134</v>
      </c>
      <c r="E1594"/>
      <c r="IO1594"/>
      <c r="IP1594"/>
    </row>
    <row r="1595" spans="1:250" s="1" customFormat="1" ht="13.5">
      <c r="A1595" s="13" t="s">
        <v>3109</v>
      </c>
      <c r="B1595" s="13" t="s">
        <v>3110</v>
      </c>
      <c r="C1595" s="91">
        <v>15108.6206896552</v>
      </c>
      <c r="D1595" s="15">
        <f>C1595*1.18</f>
        <v>17828.172413793134</v>
      </c>
      <c r="E1595"/>
      <c r="IO1595"/>
      <c r="IP1595"/>
    </row>
    <row r="1596" spans="1:250" s="1" customFormat="1" ht="13.5">
      <c r="A1596" s="13" t="s">
        <v>3111</v>
      </c>
      <c r="B1596" s="13" t="s">
        <v>3112</v>
      </c>
      <c r="C1596" s="91">
        <v>15108.6206896552</v>
      </c>
      <c r="D1596" s="15">
        <f>C1596*1.18</f>
        <v>17828.172413793134</v>
      </c>
      <c r="E1596"/>
      <c r="IO1596"/>
      <c r="IP1596"/>
    </row>
    <row r="1597" spans="1:250" s="1" customFormat="1" ht="13.5">
      <c r="A1597" s="13" t="s">
        <v>3113</v>
      </c>
      <c r="B1597" s="13" t="s">
        <v>3114</v>
      </c>
      <c r="C1597" s="91">
        <v>4572.41379310345</v>
      </c>
      <c r="D1597" s="15">
        <f>C1597*1.18</f>
        <v>5395.448275862071</v>
      </c>
      <c r="E1597"/>
      <c r="IO1597"/>
      <c r="IP1597"/>
    </row>
    <row r="1598" spans="1:250" s="1" customFormat="1" ht="13.5">
      <c r="A1598" s="13" t="s">
        <v>3115</v>
      </c>
      <c r="B1598" s="13" t="s">
        <v>3116</v>
      </c>
      <c r="C1598" s="91">
        <v>4572.41379310345</v>
      </c>
      <c r="D1598" s="15">
        <f>C1598*1.18</f>
        <v>5395.448275862071</v>
      </c>
      <c r="E1598"/>
      <c r="IO1598"/>
      <c r="IP1598"/>
    </row>
    <row r="1599" spans="1:250" s="1" customFormat="1" ht="13.5">
      <c r="A1599" s="13" t="s">
        <v>3117</v>
      </c>
      <c r="B1599" s="13" t="s">
        <v>3118</v>
      </c>
      <c r="C1599" s="91">
        <v>4572.41379310345</v>
      </c>
      <c r="D1599" s="15">
        <f>C1599*1.18</f>
        <v>5395.448275862071</v>
      </c>
      <c r="E1599"/>
      <c r="IO1599"/>
      <c r="IP1599"/>
    </row>
    <row r="1600" spans="1:250" s="1" customFormat="1" ht="13.5">
      <c r="A1600" s="13" t="s">
        <v>3119</v>
      </c>
      <c r="B1600" s="13" t="s">
        <v>3120</v>
      </c>
      <c r="C1600" s="91">
        <v>4572.41379310345</v>
      </c>
      <c r="D1600" s="15">
        <f>C1600*1.18</f>
        <v>5395.448275862071</v>
      </c>
      <c r="E1600"/>
      <c r="IO1600"/>
      <c r="IP1600"/>
    </row>
    <row r="1601" spans="1:250" s="1" customFormat="1" ht="13.5">
      <c r="A1601" s="13" t="s">
        <v>3121</v>
      </c>
      <c r="B1601" s="13" t="s">
        <v>3122</v>
      </c>
      <c r="C1601" s="91">
        <v>8496.20689655172</v>
      </c>
      <c r="D1601" s="15">
        <f>C1601*1.18</f>
        <v>10025.524137931028</v>
      </c>
      <c r="E1601"/>
      <c r="IO1601"/>
      <c r="IP1601"/>
    </row>
    <row r="1602" spans="1:250" s="1" customFormat="1" ht="13.5">
      <c r="A1602" s="13" t="s">
        <v>3123</v>
      </c>
      <c r="B1602" s="13" t="s">
        <v>3124</v>
      </c>
      <c r="C1602" s="91">
        <v>8496.20689655172</v>
      </c>
      <c r="D1602" s="15">
        <f>C1602*1.18</f>
        <v>10025.524137931028</v>
      </c>
      <c r="E1602"/>
      <c r="IO1602"/>
      <c r="IP1602"/>
    </row>
    <row r="1603" spans="1:250" s="1" customFormat="1" ht="13.5">
      <c r="A1603" s="13" t="s">
        <v>3125</v>
      </c>
      <c r="B1603" s="13" t="s">
        <v>3126</v>
      </c>
      <c r="C1603" s="91">
        <v>8496.20689655172</v>
      </c>
      <c r="D1603" s="15">
        <f>C1603*1.18</f>
        <v>10025.524137931028</v>
      </c>
      <c r="E1603"/>
      <c r="IO1603"/>
      <c r="IP1603"/>
    </row>
    <row r="1604" spans="1:250" s="1" customFormat="1" ht="13.5">
      <c r="A1604" s="13" t="s">
        <v>3127</v>
      </c>
      <c r="B1604" s="13" t="s">
        <v>3128</v>
      </c>
      <c r="C1604" s="91">
        <v>8496.20689655172</v>
      </c>
      <c r="D1604" s="15">
        <f>C1604*1.18</f>
        <v>10025.524137931028</v>
      </c>
      <c r="E1604"/>
      <c r="IO1604"/>
      <c r="IP1604"/>
    </row>
    <row r="1605" spans="1:250" s="1" customFormat="1" ht="13.5">
      <c r="A1605" s="13" t="s">
        <v>3129</v>
      </c>
      <c r="B1605" s="13" t="s">
        <v>3130</v>
      </c>
      <c r="C1605" s="91">
        <v>8496.20689655172</v>
      </c>
      <c r="D1605" s="15">
        <f>C1605*1.18</f>
        <v>10025.524137931028</v>
      </c>
      <c r="E1605"/>
      <c r="IO1605"/>
      <c r="IP1605"/>
    </row>
    <row r="1606" spans="1:250" s="1" customFormat="1" ht="13.5">
      <c r="A1606" s="13" t="s">
        <v>3131</v>
      </c>
      <c r="B1606" s="13" t="s">
        <v>3132</v>
      </c>
      <c r="C1606" s="91">
        <v>8496.20689655172</v>
      </c>
      <c r="D1606" s="15">
        <f>C1606*1.18</f>
        <v>10025.524137931028</v>
      </c>
      <c r="E1606"/>
      <c r="IO1606"/>
      <c r="IP1606"/>
    </row>
    <row r="1607" spans="1:250" s="1" customFormat="1" ht="13.5">
      <c r="A1607" s="13" t="s">
        <v>3133</v>
      </c>
      <c r="B1607" s="13" t="s">
        <v>3134</v>
      </c>
      <c r="C1607" s="91">
        <v>8496.20689655172</v>
      </c>
      <c r="D1607" s="15">
        <f>C1607*1.18</f>
        <v>10025.524137931028</v>
      </c>
      <c r="E1607"/>
      <c r="IO1607"/>
      <c r="IP1607"/>
    </row>
    <row r="1608" spans="1:250" s="1" customFormat="1" ht="13.5">
      <c r="A1608" s="13" t="s">
        <v>3135</v>
      </c>
      <c r="B1608" s="13" t="s">
        <v>3136</v>
      </c>
      <c r="C1608" s="91">
        <v>8496.20689655172</v>
      </c>
      <c r="D1608" s="15">
        <f>C1608*1.18</f>
        <v>10025.524137931028</v>
      </c>
      <c r="E1608"/>
      <c r="IO1608"/>
      <c r="IP1608"/>
    </row>
    <row r="1609" spans="1:250" s="1" customFormat="1" ht="13.5">
      <c r="A1609" s="13" t="s">
        <v>3137</v>
      </c>
      <c r="B1609" s="13" t="s">
        <v>3138</v>
      </c>
      <c r="C1609" s="91">
        <v>8496.20689655172</v>
      </c>
      <c r="D1609" s="15">
        <f>C1609*1.18</f>
        <v>10025.524137931028</v>
      </c>
      <c r="E1609"/>
      <c r="IO1609"/>
      <c r="IP1609"/>
    </row>
    <row r="1610" spans="1:250" s="1" customFormat="1" ht="13.5">
      <c r="A1610" s="13" t="s">
        <v>3139</v>
      </c>
      <c r="B1610" s="13" t="s">
        <v>3140</v>
      </c>
      <c r="C1610" s="91">
        <v>8496.20689655172</v>
      </c>
      <c r="D1610" s="15">
        <f>C1610*1.18</f>
        <v>10025.524137931028</v>
      </c>
      <c r="E1610"/>
      <c r="IO1610"/>
      <c r="IP1610"/>
    </row>
    <row r="1611" spans="1:250" s="1" customFormat="1" ht="13.5">
      <c r="A1611" s="13" t="s">
        <v>3141</v>
      </c>
      <c r="B1611" s="13" t="s">
        <v>3142</v>
      </c>
      <c r="C1611" s="91">
        <v>14940</v>
      </c>
      <c r="D1611" s="15">
        <f>C1611*1.18</f>
        <v>17629.2</v>
      </c>
      <c r="E1611"/>
      <c r="IO1611"/>
      <c r="IP1611"/>
    </row>
    <row r="1612" spans="1:250" s="1" customFormat="1" ht="13.5">
      <c r="A1612" s="13" t="s">
        <v>3143</v>
      </c>
      <c r="B1612" s="13" t="s">
        <v>3144</v>
      </c>
      <c r="C1612" s="91">
        <v>14940</v>
      </c>
      <c r="D1612" s="15">
        <f>C1612*1.18</f>
        <v>17629.2</v>
      </c>
      <c r="E1612"/>
      <c r="IO1612"/>
      <c r="IP1612"/>
    </row>
    <row r="1613" spans="1:250" s="1" customFormat="1" ht="13.5">
      <c r="A1613" s="13" t="s">
        <v>3145</v>
      </c>
      <c r="B1613" s="13" t="s">
        <v>3146</v>
      </c>
      <c r="C1613" s="91">
        <v>18600</v>
      </c>
      <c r="D1613" s="15">
        <f>C1613*1.18</f>
        <v>21948</v>
      </c>
      <c r="E1613"/>
      <c r="IO1613"/>
      <c r="IP1613"/>
    </row>
    <row r="1614" spans="1:250" s="1" customFormat="1" ht="13.5">
      <c r="A1614" s="13" t="s">
        <v>3147</v>
      </c>
      <c r="B1614" s="13" t="s">
        <v>3148</v>
      </c>
      <c r="C1614" s="91">
        <v>18600</v>
      </c>
      <c r="D1614" s="15">
        <f>C1614*1.18</f>
        <v>21948</v>
      </c>
      <c r="E1614"/>
      <c r="IO1614"/>
      <c r="IP1614"/>
    </row>
    <row r="1615" spans="1:250" s="1" customFormat="1" ht="13.5">
      <c r="A1615" s="13" t="s">
        <v>3149</v>
      </c>
      <c r="B1615" s="13" t="s">
        <v>3150</v>
      </c>
      <c r="C1615" s="91">
        <v>18600</v>
      </c>
      <c r="D1615" s="15">
        <f>C1615*1.18</f>
        <v>21948</v>
      </c>
      <c r="E1615"/>
      <c r="IO1615"/>
      <c r="IP1615"/>
    </row>
    <row r="1616" spans="1:250" s="1" customFormat="1" ht="13.5">
      <c r="A1616" s="13" t="s">
        <v>3151</v>
      </c>
      <c r="B1616" s="13" t="s">
        <v>3152</v>
      </c>
      <c r="C1616" s="91">
        <v>18600</v>
      </c>
      <c r="D1616" s="15">
        <f>C1616*1.18</f>
        <v>21948</v>
      </c>
      <c r="E1616"/>
      <c r="IO1616"/>
      <c r="IP1616"/>
    </row>
    <row r="1617" spans="1:250" s="1" customFormat="1" ht="13.5">
      <c r="A1617" s="13" t="s">
        <v>3153</v>
      </c>
      <c r="B1617" s="13" t="s">
        <v>3154</v>
      </c>
      <c r="C1617" s="91">
        <v>18600</v>
      </c>
      <c r="D1617" s="15">
        <f>C1617*1.18</f>
        <v>21948</v>
      </c>
      <c r="E1617"/>
      <c r="IO1617"/>
      <c r="IP1617"/>
    </row>
    <row r="1618" spans="1:250" s="1" customFormat="1" ht="13.5">
      <c r="A1618" s="13" t="s">
        <v>3155</v>
      </c>
      <c r="B1618" s="13" t="s">
        <v>3156</v>
      </c>
      <c r="C1618" s="91">
        <v>18600</v>
      </c>
      <c r="D1618" s="15">
        <f>C1618*1.18</f>
        <v>21948</v>
      </c>
      <c r="E1618"/>
      <c r="IO1618"/>
      <c r="IP1618"/>
    </row>
    <row r="1619" spans="1:250" s="1" customFormat="1" ht="13.5">
      <c r="A1619" s="13" t="s">
        <v>3157</v>
      </c>
      <c r="B1619" s="13" t="s">
        <v>3158</v>
      </c>
      <c r="C1619" s="91">
        <v>18600</v>
      </c>
      <c r="D1619" s="15">
        <f>C1619*1.18</f>
        <v>21948</v>
      </c>
      <c r="E1619"/>
      <c r="IO1619"/>
      <c r="IP1619"/>
    </row>
    <row r="1620" spans="1:250" s="1" customFormat="1" ht="13.5">
      <c r="A1620" s="13" t="s">
        <v>3159</v>
      </c>
      <c r="B1620" s="13" t="s">
        <v>3160</v>
      </c>
      <c r="C1620" s="91">
        <v>18600</v>
      </c>
      <c r="D1620" s="15">
        <f>C1620*1.18</f>
        <v>21948</v>
      </c>
      <c r="E1620"/>
      <c r="IO1620"/>
      <c r="IP1620"/>
    </row>
    <row r="1621" spans="1:250" s="1" customFormat="1" ht="13.5">
      <c r="A1621" s="13" t="s">
        <v>3161</v>
      </c>
      <c r="B1621" s="13" t="s">
        <v>3162</v>
      </c>
      <c r="C1621" s="91">
        <v>18600</v>
      </c>
      <c r="D1621" s="15">
        <f>C1621*1.18</f>
        <v>21948</v>
      </c>
      <c r="E1621"/>
      <c r="IO1621"/>
      <c r="IP1621"/>
    </row>
    <row r="1622" spans="1:250" s="1" customFormat="1" ht="13.5">
      <c r="A1622" s="13" t="s">
        <v>3163</v>
      </c>
      <c r="B1622" s="13" t="s">
        <v>3164</v>
      </c>
      <c r="C1622" s="91">
        <v>18600</v>
      </c>
      <c r="D1622" s="15">
        <f>C1622*1.18</f>
        <v>21948</v>
      </c>
      <c r="E1622"/>
      <c r="IO1622"/>
      <c r="IP1622"/>
    </row>
    <row r="1623" spans="1:250" s="1" customFormat="1" ht="13.5">
      <c r="A1623" s="13" t="s">
        <v>3165</v>
      </c>
      <c r="B1623" s="13" t="s">
        <v>3166</v>
      </c>
      <c r="C1623" s="91">
        <v>18600</v>
      </c>
      <c r="D1623" s="15">
        <f>C1623*1.18</f>
        <v>21948</v>
      </c>
      <c r="E1623"/>
      <c r="IO1623"/>
      <c r="IP1623"/>
    </row>
    <row r="1624" spans="1:250" s="1" customFormat="1" ht="13.5">
      <c r="A1624" s="13" t="s">
        <v>3167</v>
      </c>
      <c r="B1624" s="13" t="s">
        <v>3168</v>
      </c>
      <c r="C1624" s="91">
        <v>18600</v>
      </c>
      <c r="D1624" s="15">
        <f>C1624*1.18</f>
        <v>21948</v>
      </c>
      <c r="E1624"/>
      <c r="IO1624"/>
      <c r="IP1624"/>
    </row>
    <row r="1625" spans="1:250" s="1" customFormat="1" ht="13.5">
      <c r="A1625" s="13" t="s">
        <v>3169</v>
      </c>
      <c r="B1625" s="13" t="s">
        <v>3170</v>
      </c>
      <c r="C1625" s="91">
        <v>21216.2068965517</v>
      </c>
      <c r="D1625" s="15">
        <f>C1625*1.18</f>
        <v>25035.124137931005</v>
      </c>
      <c r="E1625"/>
      <c r="IO1625"/>
      <c r="IP1625"/>
    </row>
    <row r="1626" spans="1:250" s="1" customFormat="1" ht="13.5">
      <c r="A1626" s="13" t="s">
        <v>3171</v>
      </c>
      <c r="B1626" s="13" t="s">
        <v>3172</v>
      </c>
      <c r="C1626" s="91">
        <v>21216.2068965517</v>
      </c>
      <c r="D1626" s="15">
        <f>C1626*1.18</f>
        <v>25035.124137931005</v>
      </c>
      <c r="E1626"/>
      <c r="IO1626"/>
      <c r="IP1626"/>
    </row>
    <row r="1627" spans="1:250" s="1" customFormat="1" ht="12.75" customHeight="1">
      <c r="A1627" s="13" t="s">
        <v>3173</v>
      </c>
      <c r="B1627" s="13" t="s">
        <v>3174</v>
      </c>
      <c r="C1627" s="91">
        <v>21216.2068965517</v>
      </c>
      <c r="D1627" s="15">
        <f>C1627*1.18</f>
        <v>25035.124137931005</v>
      </c>
      <c r="E1627"/>
      <c r="IO1627"/>
      <c r="IP1627"/>
    </row>
    <row r="1628" spans="1:250" s="1" customFormat="1" ht="13.5">
      <c r="A1628" s="13" t="s">
        <v>3175</v>
      </c>
      <c r="B1628" s="13" t="s">
        <v>3176</v>
      </c>
      <c r="C1628" s="91">
        <v>21216.2068965517</v>
      </c>
      <c r="D1628" s="15">
        <f>C1628*1.18</f>
        <v>25035.124137931005</v>
      </c>
      <c r="E1628"/>
      <c r="IO1628"/>
      <c r="IP1628"/>
    </row>
    <row r="1629" spans="1:250" s="1" customFormat="1" ht="13.5">
      <c r="A1629" s="13" t="s">
        <v>3177</v>
      </c>
      <c r="B1629" s="13" t="s">
        <v>3178</v>
      </c>
      <c r="C1629" s="91">
        <v>21216.2068965517</v>
      </c>
      <c r="D1629" s="15">
        <f>C1629*1.18</f>
        <v>25035.124137931005</v>
      </c>
      <c r="E1629"/>
      <c r="IO1629"/>
      <c r="IP1629"/>
    </row>
    <row r="1630" spans="1:250" s="1" customFormat="1" ht="13.5">
      <c r="A1630" s="13" t="s">
        <v>3179</v>
      </c>
      <c r="B1630" s="13" t="s">
        <v>3180</v>
      </c>
      <c r="C1630" s="91">
        <v>21216.2068965517</v>
      </c>
      <c r="D1630" s="15">
        <f>C1630*1.18</f>
        <v>25035.124137931005</v>
      </c>
      <c r="E1630"/>
      <c r="IO1630"/>
      <c r="IP1630"/>
    </row>
    <row r="1631" spans="1:250" s="1" customFormat="1" ht="13.5">
      <c r="A1631" s="13" t="s">
        <v>3181</v>
      </c>
      <c r="B1631" s="13" t="s">
        <v>3182</v>
      </c>
      <c r="C1631" s="91">
        <v>3012.41379310345</v>
      </c>
      <c r="D1631" s="15">
        <f>C1631*1.18</f>
        <v>3554.648275862071</v>
      </c>
      <c r="E1631"/>
      <c r="IO1631"/>
      <c r="IP1631"/>
    </row>
    <row r="1632" spans="1:250" s="1" customFormat="1" ht="13.5">
      <c r="A1632" s="13" t="s">
        <v>3183</v>
      </c>
      <c r="B1632" s="13" t="s">
        <v>3184</v>
      </c>
      <c r="C1632" s="91">
        <v>3012.41379310345</v>
      </c>
      <c r="D1632" s="15">
        <f>C1632*1.18</f>
        <v>3554.648275862071</v>
      </c>
      <c r="E1632"/>
      <c r="IO1632"/>
      <c r="IP1632"/>
    </row>
    <row r="1633" spans="1:250" s="1" customFormat="1" ht="13.5">
      <c r="A1633" s="13" t="s">
        <v>3185</v>
      </c>
      <c r="B1633" s="13" t="s">
        <v>3186</v>
      </c>
      <c r="C1633" s="91">
        <v>3456.20689655172</v>
      </c>
      <c r="D1633" s="15">
        <f>C1633*1.18</f>
        <v>4078.3241379310293</v>
      </c>
      <c r="E1633"/>
      <c r="IO1633"/>
      <c r="IP1633"/>
    </row>
    <row r="1634" spans="1:250" s="1" customFormat="1" ht="13.5">
      <c r="A1634" s="13" t="s">
        <v>3187</v>
      </c>
      <c r="B1634" s="13" t="s">
        <v>3188</v>
      </c>
      <c r="C1634" s="91">
        <v>3456.20689655172</v>
      </c>
      <c r="D1634" s="15">
        <f>C1634*1.18</f>
        <v>4078.3241379310293</v>
      </c>
      <c r="E1634"/>
      <c r="IO1634"/>
      <c r="IP1634"/>
    </row>
    <row r="1635" spans="1:250" s="1" customFormat="1" ht="13.5">
      <c r="A1635" s="13" t="s">
        <v>3189</v>
      </c>
      <c r="B1635" s="13" t="s">
        <v>3190</v>
      </c>
      <c r="C1635" s="91">
        <v>3456.20689655172</v>
      </c>
      <c r="D1635" s="15">
        <f>C1635*1.18</f>
        <v>4078.3241379310293</v>
      </c>
      <c r="E1635"/>
      <c r="IO1635"/>
      <c r="IP1635"/>
    </row>
    <row r="1636" spans="1:250" s="1" customFormat="1" ht="13.5">
      <c r="A1636" s="13" t="s">
        <v>3191</v>
      </c>
      <c r="B1636" s="13" t="s">
        <v>3192</v>
      </c>
      <c r="C1636" s="91">
        <v>2232.41379310345</v>
      </c>
      <c r="D1636" s="15">
        <f>C1636*1.18</f>
        <v>2634.2482758620713</v>
      </c>
      <c r="E1636"/>
      <c r="IO1636"/>
      <c r="IP1636"/>
    </row>
    <row r="1637" spans="1:250" s="1" customFormat="1" ht="13.5">
      <c r="A1637" s="13" t="s">
        <v>3193</v>
      </c>
      <c r="B1637" s="13" t="s">
        <v>3194</v>
      </c>
      <c r="C1637" s="91">
        <v>2232.41379310345</v>
      </c>
      <c r="D1637" s="15">
        <f>C1637*1.18</f>
        <v>2634.2482758620713</v>
      </c>
      <c r="E1637"/>
      <c r="IO1637"/>
      <c r="IP1637"/>
    </row>
    <row r="1638" spans="1:250" s="1" customFormat="1" ht="12.75" customHeight="1">
      <c r="A1638" s="13" t="s">
        <v>3195</v>
      </c>
      <c r="B1638" s="13" t="s">
        <v>3196</v>
      </c>
      <c r="C1638" s="91">
        <v>2784.8275862069</v>
      </c>
      <c r="D1638" s="15">
        <f>C1638*1.18</f>
        <v>3286.0965517241416</v>
      </c>
      <c r="E1638"/>
      <c r="IO1638"/>
      <c r="IP1638"/>
    </row>
    <row r="1639" spans="1:250" s="1" customFormat="1" ht="13.5">
      <c r="A1639" s="13" t="s">
        <v>3197</v>
      </c>
      <c r="B1639" s="13" t="s">
        <v>3198</v>
      </c>
      <c r="C1639" s="91">
        <v>2784.8275862069</v>
      </c>
      <c r="D1639" s="15">
        <f>C1639*1.18</f>
        <v>3286.0965517241416</v>
      </c>
      <c r="E1639"/>
      <c r="IO1639"/>
      <c r="IP1639"/>
    </row>
    <row r="1640" spans="1:250" s="1" customFormat="1" ht="13.5">
      <c r="A1640" s="13" t="s">
        <v>3199</v>
      </c>
      <c r="B1640" s="13" t="s">
        <v>3200</v>
      </c>
      <c r="C1640" s="91">
        <v>2784.8275862069</v>
      </c>
      <c r="D1640" s="15">
        <f>C1640*1.18</f>
        <v>3286.0965517241416</v>
      </c>
      <c r="E1640"/>
      <c r="IO1640"/>
      <c r="IP1640"/>
    </row>
    <row r="1641" spans="1:4" ht="12.75" customHeight="1">
      <c r="A1641" s="113" t="s">
        <v>3201</v>
      </c>
      <c r="B1641" s="113"/>
      <c r="C1641" s="113"/>
      <c r="D1641" s="113"/>
    </row>
    <row r="1642" spans="1:4" ht="12.75">
      <c r="A1642" s="113"/>
      <c r="B1642" s="113"/>
      <c r="C1642" s="113"/>
      <c r="D1642" s="113"/>
    </row>
    <row r="1643" spans="1:4" ht="12.75">
      <c r="A1643" s="113"/>
      <c r="B1643" s="113"/>
      <c r="C1643" s="113"/>
      <c r="D1643" s="113"/>
    </row>
    <row r="1644" spans="1:4" ht="12.75">
      <c r="A1644" s="113"/>
      <c r="B1644" s="113"/>
      <c r="C1644" s="113"/>
      <c r="D1644" s="113"/>
    </row>
    <row r="1645" spans="1:4" ht="12.75">
      <c r="A1645" s="113"/>
      <c r="B1645" s="113"/>
      <c r="C1645" s="113"/>
      <c r="D1645" s="113"/>
    </row>
    <row r="1646" spans="1:4" ht="12.75">
      <c r="A1646" s="113"/>
      <c r="B1646" s="113"/>
      <c r="C1646" s="113"/>
      <c r="D1646" s="113"/>
    </row>
    <row r="1647" spans="1:4" ht="12.75">
      <c r="A1647" s="113"/>
      <c r="B1647" s="113"/>
      <c r="C1647" s="113"/>
      <c r="D1647" s="113"/>
    </row>
    <row r="1648" spans="1:4" ht="12.75">
      <c r="A1648" s="113"/>
      <c r="B1648" s="113"/>
      <c r="C1648" s="113"/>
      <c r="D1648" s="113"/>
    </row>
    <row r="1649" spans="1:4" ht="12.75">
      <c r="A1649" s="113"/>
      <c r="B1649" s="113"/>
      <c r="C1649" s="113"/>
      <c r="D1649" s="113"/>
    </row>
    <row r="1650" spans="1:4" ht="12.75">
      <c r="A1650" s="113"/>
      <c r="B1650" s="113"/>
      <c r="C1650" s="113"/>
      <c r="D1650" s="113"/>
    </row>
    <row r="1651" spans="1:4" ht="12.75">
      <c r="A1651" s="113"/>
      <c r="B1651" s="113"/>
      <c r="C1651" s="113"/>
      <c r="D1651" s="113"/>
    </row>
    <row r="1652" spans="1:4" ht="12.75">
      <c r="A1652" s="113"/>
      <c r="B1652" s="113"/>
      <c r="C1652" s="113"/>
      <c r="D1652" s="113"/>
    </row>
    <row r="1653" spans="1:4" ht="12.75">
      <c r="A1653" s="113"/>
      <c r="B1653" s="113"/>
      <c r="C1653" s="113"/>
      <c r="D1653" s="113"/>
    </row>
    <row r="1654" spans="1:4" ht="13.5">
      <c r="A1654" s="114"/>
      <c r="B1654" s="114"/>
      <c r="C1654" s="114"/>
      <c r="D1654" s="115"/>
    </row>
    <row r="1655" spans="1:4" ht="13.5">
      <c r="A1655" s="116"/>
      <c r="B1655" s="116"/>
      <c r="C1655" s="116"/>
      <c r="D1655" s="117"/>
    </row>
    <row r="1656" spans="1:4" ht="13.5">
      <c r="A1656" s="116"/>
      <c r="B1656" s="116"/>
      <c r="C1656" s="116"/>
      <c r="D1656" s="117"/>
    </row>
    <row r="1657" spans="1:4" ht="13.5">
      <c r="A1657" s="116"/>
      <c r="B1657" s="116"/>
      <c r="C1657" s="116"/>
      <c r="D1657" s="117"/>
    </row>
    <row r="1658" spans="1:4" ht="13.5">
      <c r="A1658" s="116"/>
      <c r="B1658" s="116"/>
      <c r="C1658" s="116"/>
      <c r="D1658" s="117"/>
    </row>
    <row r="1659" spans="1:4" ht="13.5">
      <c r="A1659" s="116"/>
      <c r="B1659" s="116"/>
      <c r="C1659" s="116"/>
      <c r="D1659" s="117"/>
    </row>
    <row r="1660" spans="1:4" ht="13.5">
      <c r="A1660" s="116"/>
      <c r="B1660" s="116"/>
      <c r="C1660" s="116"/>
      <c r="D1660" s="117"/>
    </row>
  </sheetData>
  <mergeCells count="19">
    <mergeCell ref="A1:D1"/>
    <mergeCell ref="A2:D2"/>
    <mergeCell ref="A3:A4"/>
    <mergeCell ref="B3:B4"/>
    <mergeCell ref="C3:D3"/>
    <mergeCell ref="A233:D233"/>
    <mergeCell ref="A462:D462"/>
    <mergeCell ref="A489:D489"/>
    <mergeCell ref="A504:D504"/>
    <mergeCell ref="A506:D506"/>
    <mergeCell ref="A584:D584"/>
    <mergeCell ref="A741:D741"/>
    <mergeCell ref="A772:D772"/>
    <mergeCell ref="A797:D797"/>
    <mergeCell ref="A1355:D1355"/>
    <mergeCell ref="A1400:D1400"/>
    <mergeCell ref="A1406:D1406"/>
    <mergeCell ref="A1412:D1412"/>
    <mergeCell ref="A1641:D1653"/>
  </mergeCells>
  <hyperlinks>
    <hyperlink ref="A1" r:id="rId1" display="                                              ПНЕВМО  Юг                     http://www.pnevmoyg.narod.ru"/>
  </hyperlinks>
  <printOptions/>
  <pageMargins left="0.22986111111111113" right="0.2" top="0.6" bottom="0.9840277777777777" header="0.5118055555555556" footer="0.5"/>
  <pageSetup firstPageNumber="1" useFirstPageNumber="1" horizontalDpi="300" verticalDpi="300" orientation="portrait" paperSize="9" scale="99"/>
  <headerFooter alignWithMargins="0">
    <oddFooter>&amp;C&amp;11ООО "Пневмо Плюс Юг"&amp;10  http://www.pnevmoyg.narod.ru
Ростов-на-Дону,Портовая,543,оф.224 тел/факс:(863)290-2621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8"/>
  <sheetViews>
    <sheetView workbookViewId="0" topLeftCell="A1">
      <selection activeCell="A2" sqref="A2"/>
    </sheetView>
  </sheetViews>
  <sheetFormatPr defaultColWidth="9.00390625" defaultRowHeight="12.75"/>
  <cols>
    <col min="1" max="1" width="13.75390625" style="0" customWidth="1"/>
    <col min="2" max="2" width="64.375" style="0" customWidth="1"/>
    <col min="3" max="3" width="9.75390625" style="0" customWidth="1"/>
    <col min="4" max="4" width="9.625" style="118" customWidth="1"/>
  </cols>
  <sheetData>
    <row r="1" spans="1:4" ht="15">
      <c r="A1" s="4" t="s">
        <v>0</v>
      </c>
      <c r="B1" s="4"/>
      <c r="C1" s="4"/>
      <c r="D1" s="4"/>
    </row>
    <row r="2" spans="1:4" ht="15">
      <c r="A2" s="5" t="s">
        <v>1</v>
      </c>
      <c r="B2" s="5"/>
      <c r="C2" s="5"/>
      <c r="D2" s="5"/>
    </row>
    <row r="3" spans="1:4" ht="12.75" customHeight="1">
      <c r="A3" s="6" t="s">
        <v>2</v>
      </c>
      <c r="B3" s="7" t="s">
        <v>3</v>
      </c>
      <c r="C3" s="8" t="s">
        <v>4</v>
      </c>
      <c r="D3" s="8"/>
    </row>
    <row r="4" spans="1:4" ht="14.25">
      <c r="A4" s="6"/>
      <c r="B4" s="7"/>
      <c r="C4" s="9" t="s">
        <v>5</v>
      </c>
      <c r="D4" s="10" t="s">
        <v>6</v>
      </c>
    </row>
    <row r="5" spans="1:4" ht="13.5">
      <c r="A5" s="12" t="s">
        <v>7</v>
      </c>
      <c r="B5" s="13" t="s">
        <v>8</v>
      </c>
      <c r="C5" s="14">
        <v>12380</v>
      </c>
      <c r="D5" s="15">
        <f>C5*1.18</f>
        <v>14608.4</v>
      </c>
    </row>
    <row r="6" spans="1:4" ht="13.5">
      <c r="A6" s="12" t="s">
        <v>9</v>
      </c>
      <c r="B6" s="13" t="s">
        <v>10</v>
      </c>
      <c r="C6" s="14">
        <v>12380</v>
      </c>
      <c r="D6" s="15">
        <f>C6*1.18</f>
        <v>14608.4</v>
      </c>
    </row>
    <row r="7" spans="1:4" ht="13.5">
      <c r="A7" s="16" t="s">
        <v>11</v>
      </c>
      <c r="B7" s="13" t="s">
        <v>12</v>
      </c>
      <c r="C7" s="14">
        <v>21750</v>
      </c>
      <c r="D7" s="15">
        <f>C7*1.18</f>
        <v>25665</v>
      </c>
    </row>
    <row r="8" spans="1:4" ht="13.5">
      <c r="A8" s="17" t="s">
        <v>13</v>
      </c>
      <c r="B8" s="13" t="s">
        <v>14</v>
      </c>
      <c r="C8" s="14">
        <v>235</v>
      </c>
      <c r="D8" s="15">
        <f>C8*1.18</f>
        <v>277.3</v>
      </c>
    </row>
    <row r="9" spans="1:4" ht="13.5">
      <c r="A9" s="12" t="s">
        <v>15</v>
      </c>
      <c r="B9" s="13" t="s">
        <v>16</v>
      </c>
      <c r="C9" s="14">
        <v>315</v>
      </c>
      <c r="D9" s="15">
        <f>C9*1.18</f>
        <v>371.7</v>
      </c>
    </row>
    <row r="10" spans="1:4" ht="13.5">
      <c r="A10" s="16" t="s">
        <v>17</v>
      </c>
      <c r="B10" s="13" t="s">
        <v>18</v>
      </c>
      <c r="C10" s="14">
        <v>305</v>
      </c>
      <c r="D10" s="15">
        <f>C10*1.18</f>
        <v>359.9</v>
      </c>
    </row>
    <row r="11" spans="1:4" ht="13.5">
      <c r="A11" s="17" t="s">
        <v>19</v>
      </c>
      <c r="B11" s="13" t="s">
        <v>20</v>
      </c>
      <c r="C11" s="14">
        <v>990</v>
      </c>
      <c r="D11" s="15">
        <f>C11*1.18</f>
        <v>1168.2</v>
      </c>
    </row>
    <row r="12" spans="1:4" ht="13.5">
      <c r="A12" s="12" t="s">
        <v>21</v>
      </c>
      <c r="B12" s="13" t="s">
        <v>22</v>
      </c>
      <c r="C12" s="14">
        <v>970</v>
      </c>
      <c r="D12" s="15">
        <f>C12*1.18</f>
        <v>1144.6</v>
      </c>
    </row>
    <row r="13" spans="1:4" ht="13.5">
      <c r="A13" s="12" t="s">
        <v>23</v>
      </c>
      <c r="B13" s="13" t="s">
        <v>24</v>
      </c>
      <c r="C13" s="14">
        <v>990</v>
      </c>
      <c r="D13" s="15">
        <f>C13*1.18</f>
        <v>1168.2</v>
      </c>
    </row>
    <row r="14" spans="1:4" ht="13.5">
      <c r="A14" s="12" t="s">
        <v>25</v>
      </c>
      <c r="B14" s="13" t="s">
        <v>26</v>
      </c>
      <c r="C14" s="14">
        <v>1340</v>
      </c>
      <c r="D14" s="15">
        <f>C14*1.18</f>
        <v>1581.1999999999998</v>
      </c>
    </row>
    <row r="15" spans="1:4" ht="13.5">
      <c r="A15" s="12" t="s">
        <v>27</v>
      </c>
      <c r="B15" s="13" t="s">
        <v>28</v>
      </c>
      <c r="C15" s="14">
        <v>1350</v>
      </c>
      <c r="D15" s="15">
        <f>C15*1.18</f>
        <v>1593</v>
      </c>
    </row>
    <row r="16" spans="1:4" ht="13.5">
      <c r="A16" s="12" t="s">
        <v>29</v>
      </c>
      <c r="B16" s="13" t="s">
        <v>30</v>
      </c>
      <c r="C16" s="14">
        <v>1465</v>
      </c>
      <c r="D16" s="15">
        <f>C16*1.18</f>
        <v>1728.6999999999998</v>
      </c>
    </row>
    <row r="17" spans="1:4" ht="13.5">
      <c r="A17" s="12" t="s">
        <v>31</v>
      </c>
      <c r="B17" s="13" t="s">
        <v>32</v>
      </c>
      <c r="C17" s="14">
        <v>1495</v>
      </c>
      <c r="D17" s="15">
        <f>C17*1.18</f>
        <v>1764.1</v>
      </c>
    </row>
    <row r="18" spans="1:4" ht="13.5">
      <c r="A18" s="12" t="s">
        <v>33</v>
      </c>
      <c r="B18" s="13" t="s">
        <v>34</v>
      </c>
      <c r="C18" s="14">
        <v>1090</v>
      </c>
      <c r="D18" s="15">
        <f>C18*1.18</f>
        <v>1286.2</v>
      </c>
    </row>
    <row r="19" spans="1:4" ht="13.5">
      <c r="A19" s="12" t="s">
        <v>35</v>
      </c>
      <c r="B19" s="13" t="s">
        <v>36</v>
      </c>
      <c r="C19" s="14">
        <v>1060</v>
      </c>
      <c r="D19" s="15">
        <f>C19*1.18</f>
        <v>1250.8</v>
      </c>
    </row>
    <row r="20" spans="1:4" ht="13.5">
      <c r="A20" s="16" t="s">
        <v>37</v>
      </c>
      <c r="B20" s="13" t="s">
        <v>38</v>
      </c>
      <c r="C20" s="14">
        <v>1090</v>
      </c>
      <c r="D20" s="15">
        <f>C20*1.18</f>
        <v>1286.2</v>
      </c>
    </row>
    <row r="21" spans="1:4" ht="13.5">
      <c r="A21" s="17" t="s">
        <v>39</v>
      </c>
      <c r="B21" s="13" t="s">
        <v>40</v>
      </c>
      <c r="C21" s="14">
        <v>3185</v>
      </c>
      <c r="D21" s="15">
        <f>C21*1.18</f>
        <v>3758.2999999999997</v>
      </c>
    </row>
    <row r="22" spans="1:4" ht="13.5">
      <c r="A22" s="12" t="s">
        <v>41</v>
      </c>
      <c r="B22" s="13" t="s">
        <v>42</v>
      </c>
      <c r="C22" s="14">
        <v>3185</v>
      </c>
      <c r="D22" s="15">
        <f>C22*1.18</f>
        <v>3758.2999999999997</v>
      </c>
    </row>
    <row r="23" spans="1:4" ht="13.5">
      <c r="A23" s="12" t="s">
        <v>43</v>
      </c>
      <c r="B23" s="13" t="s">
        <v>44</v>
      </c>
      <c r="C23" s="14">
        <v>3085</v>
      </c>
      <c r="D23" s="15">
        <f>C23*1.18</f>
        <v>3640.2999999999997</v>
      </c>
    </row>
    <row r="24" spans="1:4" ht="13.5">
      <c r="A24" s="12" t="s">
        <v>45</v>
      </c>
      <c r="B24" s="13" t="s">
        <v>46</v>
      </c>
      <c r="C24" s="14">
        <v>4430</v>
      </c>
      <c r="D24" s="15">
        <f>C24*1.18</f>
        <v>5227.4</v>
      </c>
    </row>
    <row r="25" spans="1:4" ht="13.5">
      <c r="A25" s="12" t="s">
        <v>47</v>
      </c>
      <c r="B25" s="13" t="s">
        <v>48</v>
      </c>
      <c r="C25" s="14">
        <v>4235</v>
      </c>
      <c r="D25" s="15">
        <f>C25*1.18</f>
        <v>4997.3</v>
      </c>
    </row>
    <row r="26" spans="1:4" ht="13.5">
      <c r="A26" s="12" t="s">
        <v>49</v>
      </c>
      <c r="B26" s="13" t="s">
        <v>50</v>
      </c>
      <c r="C26" s="14">
        <v>3030</v>
      </c>
      <c r="D26" s="15">
        <f>C26*1.18</f>
        <v>3575.3999999999996</v>
      </c>
    </row>
    <row r="27" spans="1:4" ht="13.5">
      <c r="A27" s="12" t="s">
        <v>51</v>
      </c>
      <c r="B27" s="13" t="s">
        <v>52</v>
      </c>
      <c r="C27" s="14">
        <v>2865</v>
      </c>
      <c r="D27" s="15">
        <f>C27*1.18</f>
        <v>3380.7</v>
      </c>
    </row>
    <row r="28" spans="1:4" ht="13.5">
      <c r="A28" s="12" t="s">
        <v>53</v>
      </c>
      <c r="B28" s="13" t="s">
        <v>54</v>
      </c>
      <c r="C28" s="14">
        <v>2180</v>
      </c>
      <c r="D28" s="15">
        <f>C28*1.18</f>
        <v>2572.4</v>
      </c>
    </row>
    <row r="29" spans="1:4" ht="13.5">
      <c r="A29" s="12" t="s">
        <v>55</v>
      </c>
      <c r="B29" s="13" t="s">
        <v>56</v>
      </c>
      <c r="C29" s="14">
        <v>2180</v>
      </c>
      <c r="D29" s="15">
        <f>C29*1.18</f>
        <v>2572.4</v>
      </c>
    </row>
    <row r="30" spans="1:4" ht="13.5">
      <c r="A30" s="16" t="s">
        <v>57</v>
      </c>
      <c r="B30" s="13" t="s">
        <v>58</v>
      </c>
      <c r="C30" s="14">
        <v>2060</v>
      </c>
      <c r="D30" s="15">
        <f>C30*1.18</f>
        <v>2430.7999999999997</v>
      </c>
    </row>
    <row r="31" spans="1:4" ht="13.5">
      <c r="A31" s="18" t="s">
        <v>59</v>
      </c>
      <c r="B31" s="13" t="s">
        <v>60</v>
      </c>
      <c r="C31" s="14">
        <v>580</v>
      </c>
      <c r="D31" s="15">
        <f>C31*1.18</f>
        <v>684.4</v>
      </c>
    </row>
    <row r="32" spans="1:4" ht="13.5">
      <c r="A32" s="17" t="s">
        <v>61</v>
      </c>
      <c r="B32" s="13" t="s">
        <v>62</v>
      </c>
      <c r="C32" s="14">
        <v>1935</v>
      </c>
      <c r="D32" s="15">
        <f>C32*1.18</f>
        <v>2283.2999999999997</v>
      </c>
    </row>
    <row r="33" spans="1:4" ht="13.5">
      <c r="A33" s="12" t="s">
        <v>63</v>
      </c>
      <c r="B33" s="13" t="s">
        <v>64</v>
      </c>
      <c r="C33" s="14">
        <v>1935</v>
      </c>
      <c r="D33" s="15">
        <f>C33*1.18</f>
        <v>2283.2999999999997</v>
      </c>
    </row>
    <row r="34" spans="1:4" ht="13.5">
      <c r="A34" s="12" t="s">
        <v>65</v>
      </c>
      <c r="B34" s="13" t="s">
        <v>66</v>
      </c>
      <c r="C34" s="14">
        <v>2525</v>
      </c>
      <c r="D34" s="15">
        <f>C34*1.18</f>
        <v>2979.5</v>
      </c>
    </row>
    <row r="35" spans="1:4" ht="13.5">
      <c r="A35" s="12" t="s">
        <v>67</v>
      </c>
      <c r="B35" s="13" t="s">
        <v>68</v>
      </c>
      <c r="C35" s="14">
        <v>4185</v>
      </c>
      <c r="D35" s="15">
        <f>C35*1.18</f>
        <v>4938.3</v>
      </c>
    </row>
    <row r="36" spans="1:4" ht="13.5">
      <c r="A36" s="16" t="s">
        <v>69</v>
      </c>
      <c r="B36" s="13" t="s">
        <v>70</v>
      </c>
      <c r="C36" s="14">
        <v>4185</v>
      </c>
      <c r="D36" s="15">
        <f>C36*1.18</f>
        <v>4938.3</v>
      </c>
    </row>
    <row r="37" spans="1:4" ht="13.5">
      <c r="A37" s="17" t="s">
        <v>71</v>
      </c>
      <c r="B37" s="13" t="s">
        <v>72</v>
      </c>
      <c r="C37" s="14">
        <v>2945</v>
      </c>
      <c r="D37" s="15">
        <f>C37*1.18</f>
        <v>3475.1</v>
      </c>
    </row>
    <row r="38" spans="1:4" ht="13.5">
      <c r="A38" s="12" t="s">
        <v>73</v>
      </c>
      <c r="B38" s="13" t="s">
        <v>74</v>
      </c>
      <c r="C38" s="14">
        <v>2945</v>
      </c>
      <c r="D38" s="15">
        <f>C38*1.18</f>
        <v>3475.1</v>
      </c>
    </row>
    <row r="39" spans="1:4" ht="13.5">
      <c r="A39" s="12" t="s">
        <v>75</v>
      </c>
      <c r="B39" s="13" t="s">
        <v>76</v>
      </c>
      <c r="C39" s="14">
        <v>3720</v>
      </c>
      <c r="D39" s="15">
        <f>C39*1.18</f>
        <v>4389.599999999999</v>
      </c>
    </row>
    <row r="40" spans="1:4" ht="13.5">
      <c r="A40" s="12" t="s">
        <v>77</v>
      </c>
      <c r="B40" s="13" t="s">
        <v>78</v>
      </c>
      <c r="C40" s="14">
        <v>5940</v>
      </c>
      <c r="D40" s="15">
        <f>C40*1.18</f>
        <v>7009.2</v>
      </c>
    </row>
    <row r="41" spans="1:4" ht="13.5">
      <c r="A41" s="19" t="s">
        <v>79</v>
      </c>
      <c r="B41" s="13" t="s">
        <v>80</v>
      </c>
      <c r="C41" s="14">
        <v>5940</v>
      </c>
      <c r="D41" s="15">
        <f>C41*1.18</f>
        <v>7009.2</v>
      </c>
    </row>
    <row r="42" spans="1:4" ht="13.5">
      <c r="A42" s="17" t="s">
        <v>81</v>
      </c>
      <c r="B42" s="13" t="s">
        <v>82</v>
      </c>
      <c r="C42" s="14">
        <v>1030</v>
      </c>
      <c r="D42" s="15">
        <f>C42*1.18</f>
        <v>1215.3999999999999</v>
      </c>
    </row>
    <row r="43" spans="1:4" ht="13.5">
      <c r="A43" s="16" t="s">
        <v>83</v>
      </c>
      <c r="B43" s="13" t="s">
        <v>84</v>
      </c>
      <c r="C43" s="14">
        <v>1030</v>
      </c>
      <c r="D43" s="15">
        <f>C43*1.18</f>
        <v>1215.3999999999999</v>
      </c>
    </row>
    <row r="44" spans="1:4" ht="13.5">
      <c r="A44" s="17" t="s">
        <v>85</v>
      </c>
      <c r="B44" s="13" t="s">
        <v>86</v>
      </c>
      <c r="C44" s="14">
        <v>490</v>
      </c>
      <c r="D44" s="15">
        <f>C44*1.18</f>
        <v>578.1999999999999</v>
      </c>
    </row>
    <row r="45" spans="1:4" ht="13.5">
      <c r="A45" s="12" t="s">
        <v>87</v>
      </c>
      <c r="B45" s="13" t="s">
        <v>88</v>
      </c>
      <c r="C45" s="14">
        <v>470</v>
      </c>
      <c r="D45" s="15">
        <f>C45*1.18</f>
        <v>554.6</v>
      </c>
    </row>
    <row r="46" spans="1:4" ht="13.5">
      <c r="A46" s="12" t="s">
        <v>89</v>
      </c>
      <c r="B46" s="13" t="s">
        <v>90</v>
      </c>
      <c r="C46" s="14">
        <v>545</v>
      </c>
      <c r="D46" s="15">
        <f>C46*1.18</f>
        <v>643.1</v>
      </c>
    </row>
    <row r="47" spans="1:4" ht="13.5">
      <c r="A47" s="19" t="s">
        <v>91</v>
      </c>
      <c r="B47" s="13" t="s">
        <v>92</v>
      </c>
      <c r="C47" s="14">
        <v>530</v>
      </c>
      <c r="D47" s="15">
        <f>C47*1.18</f>
        <v>625.4</v>
      </c>
    </row>
    <row r="48" spans="1:4" ht="13.5">
      <c r="A48" s="17" t="s">
        <v>93</v>
      </c>
      <c r="B48" s="13" t="s">
        <v>94</v>
      </c>
      <c r="C48" s="14">
        <v>725</v>
      </c>
      <c r="D48" s="15">
        <f>C48*1.18</f>
        <v>855.5</v>
      </c>
    </row>
    <row r="49" spans="1:4" ht="13.5">
      <c r="A49" s="12" t="s">
        <v>95</v>
      </c>
      <c r="B49" s="13" t="s">
        <v>96</v>
      </c>
      <c r="C49" s="14">
        <v>825</v>
      </c>
      <c r="D49" s="15">
        <f>C49*1.18</f>
        <v>973.5</v>
      </c>
    </row>
    <row r="50" spans="1:4" ht="13.5">
      <c r="A50" s="12" t="s">
        <v>97</v>
      </c>
      <c r="B50" s="13" t="s">
        <v>98</v>
      </c>
      <c r="C50" s="14">
        <v>855</v>
      </c>
      <c r="D50" s="15">
        <f>C50*1.18</f>
        <v>1008.9</v>
      </c>
    </row>
    <row r="51" spans="1:4" ht="13.5">
      <c r="A51" s="12" t="s">
        <v>99</v>
      </c>
      <c r="B51" s="13" t="s">
        <v>100</v>
      </c>
      <c r="C51" s="14">
        <v>825</v>
      </c>
      <c r="D51" s="15">
        <f>C51*1.18</f>
        <v>973.5</v>
      </c>
    </row>
    <row r="52" spans="1:4" ht="13.5">
      <c r="A52" s="12" t="s">
        <v>101</v>
      </c>
      <c r="B52" s="13" t="s">
        <v>102</v>
      </c>
      <c r="C52" s="14">
        <v>620</v>
      </c>
      <c r="D52" s="15">
        <f>C52*1.18</f>
        <v>731.5999999999999</v>
      </c>
    </row>
    <row r="53" spans="1:4" ht="13.5">
      <c r="A53" s="12" t="s">
        <v>103</v>
      </c>
      <c r="B53" s="13" t="s">
        <v>104</v>
      </c>
      <c r="C53" s="14">
        <v>725</v>
      </c>
      <c r="D53" s="15">
        <f>C53*1.18</f>
        <v>855.5</v>
      </c>
    </row>
    <row r="54" spans="1:4" ht="13.5">
      <c r="A54" s="12" t="s">
        <v>105</v>
      </c>
      <c r="B54" s="13" t="s">
        <v>106</v>
      </c>
      <c r="C54" s="14">
        <v>735</v>
      </c>
      <c r="D54" s="15">
        <f>C54*1.18</f>
        <v>867.3</v>
      </c>
    </row>
    <row r="55" spans="1:4" ht="13.5">
      <c r="A55" s="12" t="s">
        <v>107</v>
      </c>
      <c r="B55" s="13" t="s">
        <v>108</v>
      </c>
      <c r="C55" s="14">
        <v>725</v>
      </c>
      <c r="D55" s="15">
        <f>C55*1.18</f>
        <v>855.5</v>
      </c>
    </row>
    <row r="56" spans="1:4" ht="13.5">
      <c r="A56" s="12" t="s">
        <v>109</v>
      </c>
      <c r="B56" s="13" t="s">
        <v>94</v>
      </c>
      <c r="C56" s="14">
        <v>725</v>
      </c>
      <c r="D56" s="15">
        <f>C56*1.18</f>
        <v>855.5</v>
      </c>
    </row>
    <row r="57" spans="1:4" ht="13.5">
      <c r="A57" s="12" t="s">
        <v>110</v>
      </c>
      <c r="B57" s="13" t="s">
        <v>111</v>
      </c>
      <c r="C57" s="14">
        <v>825</v>
      </c>
      <c r="D57" s="15">
        <f>C57*1.18</f>
        <v>973.5</v>
      </c>
    </row>
    <row r="58" spans="1:4" ht="13.5">
      <c r="A58" s="12" t="s">
        <v>112</v>
      </c>
      <c r="B58" s="13" t="s">
        <v>113</v>
      </c>
      <c r="C58" s="14">
        <v>855</v>
      </c>
      <c r="D58" s="15">
        <f>C58*1.18</f>
        <v>1008.9</v>
      </c>
    </row>
    <row r="59" spans="1:4" ht="13.5">
      <c r="A59" s="12" t="s">
        <v>114</v>
      </c>
      <c r="B59" s="13" t="s">
        <v>100</v>
      </c>
      <c r="C59" s="14">
        <v>825</v>
      </c>
      <c r="D59" s="15">
        <f>C59*1.18</f>
        <v>973.5</v>
      </c>
    </row>
    <row r="60" spans="1:4" ht="13.5">
      <c r="A60" s="12" t="s">
        <v>115</v>
      </c>
      <c r="B60" s="13" t="s">
        <v>116</v>
      </c>
      <c r="C60" s="14">
        <v>725</v>
      </c>
      <c r="D60" s="15">
        <f>C60*1.18</f>
        <v>855.5</v>
      </c>
    </row>
    <row r="61" spans="1:4" ht="13.5">
      <c r="A61" s="12" t="s">
        <v>117</v>
      </c>
      <c r="B61" s="13" t="s">
        <v>118</v>
      </c>
      <c r="C61" s="14">
        <v>825</v>
      </c>
      <c r="D61" s="15">
        <f>C61*1.18</f>
        <v>973.5</v>
      </c>
    </row>
    <row r="62" spans="1:4" ht="13.5">
      <c r="A62" s="12" t="s">
        <v>119</v>
      </c>
      <c r="B62" s="13" t="s">
        <v>120</v>
      </c>
      <c r="C62" s="14">
        <v>855</v>
      </c>
      <c r="D62" s="15">
        <f>C62*1.18</f>
        <v>1008.9</v>
      </c>
    </row>
    <row r="63" spans="1:4" ht="13.5">
      <c r="A63" s="12" t="s">
        <v>121</v>
      </c>
      <c r="B63" s="13" t="s">
        <v>122</v>
      </c>
      <c r="C63" s="14">
        <v>825</v>
      </c>
      <c r="D63" s="15">
        <f>C63*1.18</f>
        <v>973.5</v>
      </c>
    </row>
    <row r="64" spans="1:4" ht="13.5">
      <c r="A64" s="12" t="s">
        <v>123</v>
      </c>
      <c r="B64" s="13" t="s">
        <v>94</v>
      </c>
      <c r="C64" s="14">
        <v>855</v>
      </c>
      <c r="D64" s="15">
        <f>C64*1.18</f>
        <v>1008.9</v>
      </c>
    </row>
    <row r="65" spans="1:4" ht="13.5">
      <c r="A65" s="12" t="s">
        <v>124</v>
      </c>
      <c r="B65" s="13" t="s">
        <v>96</v>
      </c>
      <c r="C65" s="14">
        <v>940</v>
      </c>
      <c r="D65" s="15">
        <f>C65*1.18</f>
        <v>1109.2</v>
      </c>
    </row>
    <row r="66" spans="1:4" ht="13.5">
      <c r="A66" s="12" t="s">
        <v>125</v>
      </c>
      <c r="B66" s="13" t="s">
        <v>98</v>
      </c>
      <c r="C66" s="14">
        <v>975</v>
      </c>
      <c r="D66" s="15">
        <f>C66*1.18</f>
        <v>1150.5</v>
      </c>
    </row>
    <row r="67" spans="1:4" ht="13.5">
      <c r="A67" s="16" t="s">
        <v>126</v>
      </c>
      <c r="B67" s="13" t="s">
        <v>100</v>
      </c>
      <c r="C67" s="14">
        <v>930</v>
      </c>
      <c r="D67" s="15">
        <f>C67*1.18</f>
        <v>1097.3999999999999</v>
      </c>
    </row>
    <row r="68" spans="1:4" ht="13.5">
      <c r="A68" s="20" t="s">
        <v>127</v>
      </c>
      <c r="B68" s="13" t="s">
        <v>128</v>
      </c>
      <c r="C68" s="14">
        <v>575</v>
      </c>
      <c r="D68" s="15">
        <f>C68*1.18</f>
        <v>678.5</v>
      </c>
    </row>
    <row r="69" spans="1:4" ht="13.5">
      <c r="A69" s="12" t="s">
        <v>129</v>
      </c>
      <c r="B69" s="13" t="s">
        <v>130</v>
      </c>
      <c r="C69" s="14">
        <v>545</v>
      </c>
      <c r="D69" s="15">
        <f>C69*1.18</f>
        <v>643.1</v>
      </c>
    </row>
    <row r="70" spans="1:4" ht="13.5">
      <c r="A70" s="12" t="s">
        <v>131</v>
      </c>
      <c r="B70" s="13" t="s">
        <v>132</v>
      </c>
      <c r="C70" s="14">
        <v>635</v>
      </c>
      <c r="D70" s="15">
        <f>C70*1.18</f>
        <v>749.3</v>
      </c>
    </row>
    <row r="71" spans="1:4" ht="13.5">
      <c r="A71" s="12" t="s">
        <v>133</v>
      </c>
      <c r="B71" s="13" t="s">
        <v>134</v>
      </c>
      <c r="C71" s="14">
        <v>620</v>
      </c>
      <c r="D71" s="15">
        <f>C71*1.18</f>
        <v>731.5999999999999</v>
      </c>
    </row>
    <row r="72" spans="1:4" ht="13.5">
      <c r="A72" s="12" t="s">
        <v>135</v>
      </c>
      <c r="B72" s="13" t="s">
        <v>136</v>
      </c>
      <c r="C72" s="14">
        <v>720</v>
      </c>
      <c r="D72" s="15">
        <f>C72*1.18</f>
        <v>849.5999999999999</v>
      </c>
    </row>
    <row r="73" spans="1:4" ht="13.5">
      <c r="A73" s="12" t="s">
        <v>137</v>
      </c>
      <c r="B73" s="13" t="s">
        <v>138</v>
      </c>
      <c r="C73" s="14">
        <v>720</v>
      </c>
      <c r="D73" s="15">
        <f>C73*1.18</f>
        <v>849.5999999999999</v>
      </c>
    </row>
    <row r="74" spans="1:4" ht="13.5">
      <c r="A74" s="12" t="s">
        <v>139</v>
      </c>
      <c r="B74" s="13" t="s">
        <v>140</v>
      </c>
      <c r="C74" s="14">
        <v>650</v>
      </c>
      <c r="D74" s="15">
        <f>C74*1.18</f>
        <v>767</v>
      </c>
    </row>
    <row r="75" spans="1:4" ht="13.5">
      <c r="A75" s="16" t="s">
        <v>141</v>
      </c>
      <c r="B75" s="13" t="s">
        <v>142</v>
      </c>
      <c r="C75" s="14">
        <v>650</v>
      </c>
      <c r="D75" s="15">
        <f>C75*1.18</f>
        <v>767</v>
      </c>
    </row>
    <row r="76" spans="1:4" ht="13.5">
      <c r="A76" s="21" t="s">
        <v>143</v>
      </c>
      <c r="B76" s="13" t="s">
        <v>144</v>
      </c>
      <c r="C76" s="14">
        <v>1070</v>
      </c>
      <c r="D76" s="15">
        <f>C76*1.18</f>
        <v>1262.6</v>
      </c>
    </row>
    <row r="77" spans="1:4" ht="13.5">
      <c r="A77" s="13" t="s">
        <v>145</v>
      </c>
      <c r="B77" s="13" t="s">
        <v>144</v>
      </c>
      <c r="C77" s="14">
        <v>1070</v>
      </c>
      <c r="D77" s="15">
        <f>C77*1.18</f>
        <v>1262.6</v>
      </c>
    </row>
    <row r="78" spans="1:4" ht="13.5">
      <c r="A78" s="22" t="s">
        <v>146</v>
      </c>
      <c r="B78" s="13" t="s">
        <v>144</v>
      </c>
      <c r="C78" s="14">
        <v>1070</v>
      </c>
      <c r="D78" s="15">
        <f>C78*1.18</f>
        <v>1262.6</v>
      </c>
    </row>
    <row r="79" spans="1:4" ht="13.5">
      <c r="A79" s="23" t="s">
        <v>147</v>
      </c>
      <c r="B79" s="13" t="s">
        <v>144</v>
      </c>
      <c r="C79" s="14">
        <v>1070</v>
      </c>
      <c r="D79" s="15">
        <f>C79*1.18</f>
        <v>1262.6</v>
      </c>
    </row>
    <row r="80" spans="1:4" ht="13.5">
      <c r="A80" s="17" t="s">
        <v>148</v>
      </c>
      <c r="B80" s="13" t="s">
        <v>149</v>
      </c>
      <c r="C80" s="14">
        <v>940</v>
      </c>
      <c r="D80" s="15">
        <f>C80*1.18</f>
        <v>1109.2</v>
      </c>
    </row>
    <row r="81" spans="1:4" ht="13.5">
      <c r="A81" s="12" t="s">
        <v>150</v>
      </c>
      <c r="B81" s="13" t="s">
        <v>151</v>
      </c>
      <c r="C81" s="14">
        <v>1070</v>
      </c>
      <c r="D81" s="15">
        <f>C81*1.18</f>
        <v>1262.6</v>
      </c>
    </row>
    <row r="82" spans="1:4" ht="13.5">
      <c r="A82" s="12" t="s">
        <v>152</v>
      </c>
      <c r="B82" s="13" t="s">
        <v>153</v>
      </c>
      <c r="C82" s="14">
        <v>940</v>
      </c>
      <c r="D82" s="15">
        <f>C82*1.18</f>
        <v>1109.2</v>
      </c>
    </row>
    <row r="83" spans="1:4" ht="13.5">
      <c r="A83" s="12" t="s">
        <v>154</v>
      </c>
      <c r="B83" s="13" t="s">
        <v>155</v>
      </c>
      <c r="C83" s="14">
        <v>1070</v>
      </c>
      <c r="D83" s="15">
        <f>C83*1.18</f>
        <v>1262.6</v>
      </c>
    </row>
    <row r="84" spans="1:4" ht="13.5">
      <c r="A84" s="12" t="s">
        <v>156</v>
      </c>
      <c r="B84" s="13" t="s">
        <v>149</v>
      </c>
      <c r="C84" s="14">
        <v>940</v>
      </c>
      <c r="D84" s="15">
        <f>C84*1.18</f>
        <v>1109.2</v>
      </c>
    </row>
    <row r="85" spans="1:4" ht="13.5">
      <c r="A85" s="12" t="s">
        <v>157</v>
      </c>
      <c r="B85" s="13" t="s">
        <v>151</v>
      </c>
      <c r="C85" s="14">
        <v>1070</v>
      </c>
      <c r="D85" s="15">
        <f>C85*1.18</f>
        <v>1262.6</v>
      </c>
    </row>
    <row r="86" spans="1:4" ht="13.5">
      <c r="A86" s="12" t="s">
        <v>158</v>
      </c>
      <c r="B86" s="13" t="s">
        <v>159</v>
      </c>
      <c r="C86" s="14">
        <v>940</v>
      </c>
      <c r="D86" s="15">
        <f>C86*1.18</f>
        <v>1109.2</v>
      </c>
    </row>
    <row r="87" spans="1:4" ht="13.5">
      <c r="A87" s="16" t="s">
        <v>160</v>
      </c>
      <c r="B87" s="13" t="s">
        <v>151</v>
      </c>
      <c r="C87" s="14">
        <v>1070</v>
      </c>
      <c r="D87" s="15">
        <f>C87*1.18</f>
        <v>1262.6</v>
      </c>
    </row>
    <row r="88" spans="1:4" ht="13.5">
      <c r="A88" s="17" t="s">
        <v>161</v>
      </c>
      <c r="B88" s="13" t="s">
        <v>162</v>
      </c>
      <c r="C88" s="14">
        <v>825</v>
      </c>
      <c r="D88" s="15">
        <f>C88*1.18</f>
        <v>973.5</v>
      </c>
    </row>
    <row r="89" spans="1:4" ht="13.5">
      <c r="A89" s="12" t="s">
        <v>163</v>
      </c>
      <c r="B89" s="13" t="s">
        <v>162</v>
      </c>
      <c r="C89" s="14">
        <v>825</v>
      </c>
      <c r="D89" s="15">
        <f>C89*1.18</f>
        <v>973.5</v>
      </c>
    </row>
    <row r="90" spans="1:4" ht="13.5">
      <c r="A90" s="12" t="s">
        <v>164</v>
      </c>
      <c r="B90" s="13" t="s">
        <v>165</v>
      </c>
      <c r="C90" s="14">
        <v>725</v>
      </c>
      <c r="D90" s="15">
        <f>C90*1.18</f>
        <v>855.5</v>
      </c>
    </row>
    <row r="91" spans="1:4" ht="13.5">
      <c r="A91" s="12" t="s">
        <v>166</v>
      </c>
      <c r="B91" s="13" t="s">
        <v>167</v>
      </c>
      <c r="C91" s="14">
        <v>825</v>
      </c>
      <c r="D91" s="15">
        <f>C91*1.18</f>
        <v>973.5</v>
      </c>
    </row>
    <row r="92" spans="1:4" ht="13.5">
      <c r="A92" s="12" t="s">
        <v>168</v>
      </c>
      <c r="B92" s="13" t="s">
        <v>165</v>
      </c>
      <c r="C92" s="14">
        <v>725</v>
      </c>
      <c r="D92" s="15">
        <f>C92*1.18</f>
        <v>855.5</v>
      </c>
    </row>
    <row r="93" spans="1:4" ht="13.5">
      <c r="A93" s="19" t="s">
        <v>169</v>
      </c>
      <c r="B93" s="13" t="s">
        <v>167</v>
      </c>
      <c r="C93" s="14">
        <v>825</v>
      </c>
      <c r="D93" s="15">
        <f>C93*1.18</f>
        <v>973.5</v>
      </c>
    </row>
    <row r="94" spans="1:4" ht="13.5">
      <c r="A94" s="17" t="s">
        <v>170</v>
      </c>
      <c r="B94" s="13" t="s">
        <v>171</v>
      </c>
      <c r="C94" s="14">
        <v>1205</v>
      </c>
      <c r="D94" s="15">
        <f>C94*1.18</f>
        <v>1421.8999999999999</v>
      </c>
    </row>
    <row r="95" spans="1:4" ht="13.5">
      <c r="A95" s="12" t="s">
        <v>172</v>
      </c>
      <c r="B95" s="13" t="s">
        <v>173</v>
      </c>
      <c r="C95" s="14">
        <v>1520</v>
      </c>
      <c r="D95" s="15">
        <f>C95*1.18</f>
        <v>1793.6</v>
      </c>
    </row>
    <row r="96" spans="1:4" ht="13.5">
      <c r="A96" s="16" t="s">
        <v>174</v>
      </c>
      <c r="B96" s="13" t="s">
        <v>175</v>
      </c>
      <c r="C96" s="14">
        <v>1255</v>
      </c>
      <c r="D96" s="15">
        <f>C96*1.18</f>
        <v>1480.8999999999999</v>
      </c>
    </row>
    <row r="97" spans="1:4" ht="13.5">
      <c r="A97" s="22" t="s">
        <v>176</v>
      </c>
      <c r="B97" s="13" t="s">
        <v>177</v>
      </c>
      <c r="C97" s="14">
        <v>1290</v>
      </c>
      <c r="D97" s="15">
        <f>C97*1.18</f>
        <v>1522.1999999999998</v>
      </c>
    </row>
    <row r="98" spans="1:4" ht="13.5">
      <c r="A98" s="13" t="s">
        <v>178</v>
      </c>
      <c r="B98" s="13" t="s">
        <v>179</v>
      </c>
      <c r="C98" s="14">
        <v>1415</v>
      </c>
      <c r="D98" s="15">
        <f>C98*1.18</f>
        <v>1669.6999999999998</v>
      </c>
    </row>
    <row r="99" spans="1:4" ht="13.5">
      <c r="A99" s="13" t="s">
        <v>180</v>
      </c>
      <c r="B99" s="13" t="s">
        <v>181</v>
      </c>
      <c r="C99" s="14">
        <v>1450</v>
      </c>
      <c r="D99" s="15">
        <f>C99*1.18</f>
        <v>1711</v>
      </c>
    </row>
    <row r="100" spans="1:4" ht="13.5">
      <c r="A100" s="13" t="s">
        <v>182</v>
      </c>
      <c r="B100" s="13" t="s">
        <v>183</v>
      </c>
      <c r="C100" s="14">
        <v>1425</v>
      </c>
      <c r="D100" s="15">
        <f>C100*1.18</f>
        <v>1681.5</v>
      </c>
    </row>
    <row r="101" spans="1:4" ht="13.5">
      <c r="A101" s="13" t="s">
        <v>184</v>
      </c>
      <c r="B101" s="13" t="s">
        <v>177</v>
      </c>
      <c r="C101" s="14">
        <v>1515</v>
      </c>
      <c r="D101" s="15">
        <f>C101*1.18</f>
        <v>1787.6999999999998</v>
      </c>
    </row>
    <row r="102" spans="1:4" ht="13.5">
      <c r="A102" s="13" t="s">
        <v>185</v>
      </c>
      <c r="B102" s="13" t="s">
        <v>186</v>
      </c>
      <c r="C102" s="14">
        <v>1650</v>
      </c>
      <c r="D102" s="15">
        <f>C102*1.18</f>
        <v>1947</v>
      </c>
    </row>
    <row r="103" spans="1:4" ht="13.5">
      <c r="A103" s="13" t="s">
        <v>187</v>
      </c>
      <c r="B103" s="13" t="s">
        <v>181</v>
      </c>
      <c r="C103" s="14">
        <v>1680</v>
      </c>
      <c r="D103" s="15">
        <f>C103*1.18</f>
        <v>1982.3999999999999</v>
      </c>
    </row>
    <row r="104" spans="1:4" ht="13.5">
      <c r="A104" s="13" t="s">
        <v>188</v>
      </c>
      <c r="B104" s="13" t="s">
        <v>183</v>
      </c>
      <c r="C104" s="14">
        <v>1660</v>
      </c>
      <c r="D104" s="15">
        <f>C104*1.18</f>
        <v>1958.8</v>
      </c>
    </row>
    <row r="105" spans="1:4" ht="13.5">
      <c r="A105" s="13" t="s">
        <v>189</v>
      </c>
      <c r="B105" s="13" t="s">
        <v>177</v>
      </c>
      <c r="C105" s="14">
        <v>1200</v>
      </c>
      <c r="D105" s="15">
        <f>C105*1.18</f>
        <v>1416</v>
      </c>
    </row>
    <row r="106" spans="1:4" ht="13.5">
      <c r="A106" s="13" t="s">
        <v>190</v>
      </c>
      <c r="B106" s="13" t="s">
        <v>186</v>
      </c>
      <c r="C106" s="14">
        <v>1290</v>
      </c>
      <c r="D106" s="15">
        <f>C106*1.18</f>
        <v>1522.1999999999998</v>
      </c>
    </row>
    <row r="107" spans="1:4" ht="13.5">
      <c r="A107" s="13" t="s">
        <v>191</v>
      </c>
      <c r="B107" s="13" t="s">
        <v>181</v>
      </c>
      <c r="C107" s="14">
        <v>1330</v>
      </c>
      <c r="D107" s="15">
        <f>C107*1.18</f>
        <v>1569.3999999999999</v>
      </c>
    </row>
    <row r="108" spans="1:4" ht="13.5">
      <c r="A108" s="13" t="s">
        <v>192</v>
      </c>
      <c r="B108" s="13" t="s">
        <v>183</v>
      </c>
      <c r="C108" s="14">
        <v>1310</v>
      </c>
      <c r="D108" s="15">
        <f>C108*1.18</f>
        <v>1545.8</v>
      </c>
    </row>
    <row r="109" spans="1:4" ht="13.5">
      <c r="A109" s="13" t="s">
        <v>193</v>
      </c>
      <c r="B109" s="13" t="s">
        <v>177</v>
      </c>
      <c r="C109" s="14">
        <v>1290</v>
      </c>
      <c r="D109" s="15">
        <f>C109*1.18</f>
        <v>1522.1999999999998</v>
      </c>
    </row>
    <row r="110" spans="1:4" ht="13.5">
      <c r="A110" s="13" t="s">
        <v>194</v>
      </c>
      <c r="B110" s="13" t="s">
        <v>179</v>
      </c>
      <c r="C110" s="14">
        <v>1415</v>
      </c>
      <c r="D110" s="15">
        <f>C110*1.18</f>
        <v>1669.6999999999998</v>
      </c>
    </row>
    <row r="111" spans="1:4" ht="13.5">
      <c r="A111" s="13" t="s">
        <v>195</v>
      </c>
      <c r="B111" s="13" t="s">
        <v>181</v>
      </c>
      <c r="C111" s="14">
        <v>1450</v>
      </c>
      <c r="D111" s="15">
        <f>C111*1.18</f>
        <v>1711</v>
      </c>
    </row>
    <row r="112" spans="1:4" ht="13.5">
      <c r="A112" s="13" t="s">
        <v>196</v>
      </c>
      <c r="B112" s="13" t="s">
        <v>183</v>
      </c>
      <c r="C112" s="14">
        <v>1425</v>
      </c>
      <c r="D112" s="15">
        <f>C112*1.18</f>
        <v>1681.5</v>
      </c>
    </row>
    <row r="113" spans="1:4" ht="13.5">
      <c r="A113" s="13" t="s">
        <v>197</v>
      </c>
      <c r="B113" s="13" t="s">
        <v>198</v>
      </c>
      <c r="C113" s="14">
        <v>1515</v>
      </c>
      <c r="D113" s="15">
        <f>C113*1.18</f>
        <v>1787.6999999999998</v>
      </c>
    </row>
    <row r="114" spans="1:4" ht="13.5">
      <c r="A114" s="13" t="s">
        <v>199</v>
      </c>
      <c r="B114" s="13" t="s">
        <v>200</v>
      </c>
      <c r="C114" s="14">
        <v>1650</v>
      </c>
      <c r="D114" s="15">
        <f>C114*1.18</f>
        <v>1947</v>
      </c>
    </row>
    <row r="115" spans="1:4" ht="13.5">
      <c r="A115" s="13" t="s">
        <v>201</v>
      </c>
      <c r="B115" s="13" t="s">
        <v>202</v>
      </c>
      <c r="C115" s="14">
        <v>1680</v>
      </c>
      <c r="D115" s="15">
        <f>C115*1.18</f>
        <v>1982.3999999999999</v>
      </c>
    </row>
    <row r="116" spans="1:4" ht="13.5">
      <c r="A116" s="13" t="s">
        <v>203</v>
      </c>
      <c r="B116" s="13" t="s">
        <v>204</v>
      </c>
      <c r="C116" s="14">
        <v>1660</v>
      </c>
      <c r="D116" s="15">
        <f>C116*1.18</f>
        <v>1958.8</v>
      </c>
    </row>
    <row r="117" spans="1:4" ht="13.5">
      <c r="A117" s="13" t="s">
        <v>205</v>
      </c>
      <c r="B117" s="13" t="s">
        <v>177</v>
      </c>
      <c r="C117" s="14">
        <v>1200</v>
      </c>
      <c r="D117" s="15">
        <f>C117*1.18</f>
        <v>1416</v>
      </c>
    </row>
    <row r="118" spans="1:4" ht="13.5">
      <c r="A118" s="13" t="s">
        <v>206</v>
      </c>
      <c r="B118" s="13" t="s">
        <v>186</v>
      </c>
      <c r="C118" s="14">
        <v>1290</v>
      </c>
      <c r="D118" s="15">
        <f>C118*1.18</f>
        <v>1522.1999999999998</v>
      </c>
    </row>
    <row r="119" spans="1:4" ht="13.5">
      <c r="A119" s="13" t="s">
        <v>207</v>
      </c>
      <c r="B119" s="13" t="s">
        <v>181</v>
      </c>
      <c r="C119" s="14">
        <v>1330</v>
      </c>
      <c r="D119" s="15">
        <f>C119*1.18</f>
        <v>1569.3999999999999</v>
      </c>
    </row>
    <row r="120" spans="1:4" ht="13.5">
      <c r="A120" s="23" t="s">
        <v>208</v>
      </c>
      <c r="B120" s="13" t="s">
        <v>183</v>
      </c>
      <c r="C120" s="14">
        <v>1310</v>
      </c>
      <c r="D120" s="15">
        <f>C120*1.18</f>
        <v>1545.8</v>
      </c>
    </row>
    <row r="121" spans="1:4" ht="13.5">
      <c r="A121" s="17" t="s">
        <v>209</v>
      </c>
      <c r="B121" s="13" t="s">
        <v>210</v>
      </c>
      <c r="C121" s="14">
        <v>1895</v>
      </c>
      <c r="D121" s="15">
        <f>C121*1.18</f>
        <v>2236.1</v>
      </c>
    </row>
    <row r="122" spans="1:4" ht="13.5">
      <c r="A122" s="12" t="s">
        <v>211</v>
      </c>
      <c r="B122" s="13" t="s">
        <v>212</v>
      </c>
      <c r="C122" s="14">
        <v>2000</v>
      </c>
      <c r="D122" s="15">
        <f>C122*1.18</f>
        <v>2360</v>
      </c>
    </row>
    <row r="123" spans="1:4" ht="13.5">
      <c r="A123" s="12" t="s">
        <v>213</v>
      </c>
      <c r="B123" s="13" t="s">
        <v>214</v>
      </c>
      <c r="C123" s="14">
        <v>2075</v>
      </c>
      <c r="D123" s="15">
        <f>C123*1.18</f>
        <v>2448.5</v>
      </c>
    </row>
    <row r="124" spans="1:4" ht="13.5">
      <c r="A124" s="16" t="s">
        <v>215</v>
      </c>
      <c r="B124" s="13" t="s">
        <v>216</v>
      </c>
      <c r="C124" s="14">
        <v>2050</v>
      </c>
      <c r="D124" s="15">
        <f>C124*1.18</f>
        <v>2419</v>
      </c>
    </row>
    <row r="125" spans="1:4" ht="13.5">
      <c r="A125" s="24" t="s">
        <v>217</v>
      </c>
      <c r="B125" s="13" t="s">
        <v>218</v>
      </c>
      <c r="C125" s="14">
        <v>1915</v>
      </c>
      <c r="D125" s="15">
        <f>C125*1.18</f>
        <v>2259.7</v>
      </c>
    </row>
    <row r="126" spans="1:4" ht="13.5">
      <c r="A126" s="12" t="s">
        <v>219</v>
      </c>
      <c r="B126" s="13" t="s">
        <v>220</v>
      </c>
      <c r="C126" s="14">
        <v>2015</v>
      </c>
      <c r="D126" s="15">
        <f>C126*1.18</f>
        <v>2377.7</v>
      </c>
    </row>
    <row r="127" spans="1:4" ht="13.5">
      <c r="A127" s="24" t="s">
        <v>221</v>
      </c>
      <c r="B127" s="13" t="s">
        <v>222</v>
      </c>
      <c r="C127" s="14">
        <v>2085</v>
      </c>
      <c r="D127" s="15">
        <f>C127*1.18</f>
        <v>2460.2999999999997</v>
      </c>
    </row>
    <row r="128" spans="1:4" ht="13.5">
      <c r="A128" s="19" t="s">
        <v>223</v>
      </c>
      <c r="B128" s="13" t="s">
        <v>216</v>
      </c>
      <c r="C128" s="14">
        <v>2070</v>
      </c>
      <c r="D128" s="15">
        <f>C128*1.18</f>
        <v>2442.6</v>
      </c>
    </row>
    <row r="129" spans="1:4" ht="13.5">
      <c r="A129" s="17" t="s">
        <v>224</v>
      </c>
      <c r="B129" s="13" t="s">
        <v>210</v>
      </c>
      <c r="C129" s="14">
        <v>1895</v>
      </c>
      <c r="D129" s="15">
        <f>C129*1.18</f>
        <v>2236.1</v>
      </c>
    </row>
    <row r="130" spans="1:4" ht="13.5">
      <c r="A130" s="12" t="s">
        <v>225</v>
      </c>
      <c r="B130" s="13" t="s">
        <v>212</v>
      </c>
      <c r="C130" s="14">
        <v>2005</v>
      </c>
      <c r="D130" s="15">
        <f>C130*1.18</f>
        <v>2365.9</v>
      </c>
    </row>
    <row r="131" spans="1:4" ht="13.5">
      <c r="A131" s="12" t="s">
        <v>226</v>
      </c>
      <c r="B131" s="13" t="s">
        <v>214</v>
      </c>
      <c r="C131" s="14">
        <v>2075</v>
      </c>
      <c r="D131" s="15">
        <f>C131*1.18</f>
        <v>2448.5</v>
      </c>
    </row>
    <row r="132" spans="1:4" ht="13.5">
      <c r="A132" s="19" t="s">
        <v>227</v>
      </c>
      <c r="B132" s="13" t="s">
        <v>216</v>
      </c>
      <c r="C132" s="14">
        <v>2050</v>
      </c>
      <c r="D132" s="15">
        <f>C132*1.18</f>
        <v>2419</v>
      </c>
    </row>
    <row r="133" spans="1:4" ht="13.5">
      <c r="A133" s="25" t="s">
        <v>228</v>
      </c>
      <c r="B133" s="13" t="s">
        <v>218</v>
      </c>
      <c r="C133" s="14">
        <v>1915</v>
      </c>
      <c r="D133" s="15">
        <f>C133*1.18</f>
        <v>2259.7</v>
      </c>
    </row>
    <row r="134" spans="1:4" ht="13.5">
      <c r="A134" s="12" t="s">
        <v>229</v>
      </c>
      <c r="B134" s="13" t="s">
        <v>220</v>
      </c>
      <c r="C134" s="14">
        <v>2015</v>
      </c>
      <c r="D134" s="15">
        <f>C134*1.18</f>
        <v>2377.7</v>
      </c>
    </row>
    <row r="135" spans="1:4" ht="13.5">
      <c r="A135" s="24" t="s">
        <v>230</v>
      </c>
      <c r="B135" s="13" t="s">
        <v>222</v>
      </c>
      <c r="C135" s="14">
        <v>2085</v>
      </c>
      <c r="D135" s="15">
        <f>C135*1.18</f>
        <v>2460.2999999999997</v>
      </c>
    </row>
    <row r="136" spans="1:4" ht="13.5">
      <c r="A136" s="16" t="s">
        <v>231</v>
      </c>
      <c r="B136" s="13" t="s">
        <v>216</v>
      </c>
      <c r="C136" s="14">
        <v>1895</v>
      </c>
      <c r="D136" s="15">
        <f>C136*1.18</f>
        <v>2236.1</v>
      </c>
    </row>
    <row r="137" spans="1:4" ht="13.5">
      <c r="A137" s="20" t="s">
        <v>232</v>
      </c>
      <c r="B137" s="13" t="s">
        <v>233</v>
      </c>
      <c r="C137" s="14">
        <v>1700</v>
      </c>
      <c r="D137" s="15">
        <f>C137*1.18</f>
        <v>2006</v>
      </c>
    </row>
    <row r="138" spans="1:4" ht="13.5">
      <c r="A138" s="20" t="s">
        <v>234</v>
      </c>
      <c r="B138" s="13" t="s">
        <v>235</v>
      </c>
      <c r="C138" s="14">
        <v>2330</v>
      </c>
      <c r="D138" s="15">
        <f>C138*1.18</f>
        <v>2749.3999999999996</v>
      </c>
    </row>
    <row r="139" spans="1:4" ht="13.5">
      <c r="A139" s="26" t="s">
        <v>236</v>
      </c>
      <c r="B139" s="13" t="s">
        <v>237</v>
      </c>
      <c r="C139" s="14">
        <v>1570</v>
      </c>
      <c r="D139" s="15">
        <f>C139*1.18</f>
        <v>1852.6</v>
      </c>
    </row>
    <row r="140" spans="1:4" ht="13.5">
      <c r="A140" s="20" t="s">
        <v>238</v>
      </c>
      <c r="B140" s="13" t="s">
        <v>239</v>
      </c>
      <c r="C140" s="14">
        <v>1435</v>
      </c>
      <c r="D140" s="15">
        <f>C140*1.18</f>
        <v>1693.3</v>
      </c>
    </row>
    <row r="141" spans="1:4" ht="13.5">
      <c r="A141" s="20" t="s">
        <v>240</v>
      </c>
      <c r="B141" s="13" t="s">
        <v>241</v>
      </c>
      <c r="C141" s="14">
        <v>1700</v>
      </c>
      <c r="D141" s="15">
        <f>C141*1.18</f>
        <v>2006</v>
      </c>
    </row>
    <row r="142" spans="1:4" ht="13.5">
      <c r="A142" s="20" t="s">
        <v>242</v>
      </c>
      <c r="B142" s="13" t="s">
        <v>243</v>
      </c>
      <c r="C142" s="14">
        <v>2200</v>
      </c>
      <c r="D142" s="15">
        <f>C142*1.18</f>
        <v>2596</v>
      </c>
    </row>
    <row r="143" spans="1:4" ht="13.5">
      <c r="A143" s="20" t="s">
        <v>244</v>
      </c>
      <c r="B143" s="13" t="s">
        <v>245</v>
      </c>
      <c r="C143" s="14">
        <v>2330</v>
      </c>
      <c r="D143" s="15">
        <f>C143*1.18</f>
        <v>2749.3999999999996</v>
      </c>
    </row>
    <row r="144" spans="1:4" ht="13.5">
      <c r="A144" s="20" t="s">
        <v>246</v>
      </c>
      <c r="B144" s="13" t="s">
        <v>247</v>
      </c>
      <c r="C144" s="14">
        <v>1450</v>
      </c>
      <c r="D144" s="15">
        <f>C144*1.18</f>
        <v>1711</v>
      </c>
    </row>
    <row r="145" spans="1:4" ht="13.5">
      <c r="A145" s="19" t="s">
        <v>248</v>
      </c>
      <c r="B145" s="13" t="s">
        <v>249</v>
      </c>
      <c r="C145" s="14">
        <v>1570</v>
      </c>
      <c r="D145" s="15">
        <f>C145*1.18</f>
        <v>1852.6</v>
      </c>
    </row>
    <row r="146" spans="1:4" ht="13.5">
      <c r="A146" s="17" t="s">
        <v>250</v>
      </c>
      <c r="B146" s="13" t="s">
        <v>251</v>
      </c>
      <c r="C146" s="14">
        <v>2480</v>
      </c>
      <c r="D146" s="15">
        <f>C146*1.18</f>
        <v>2926.3999999999996</v>
      </c>
    </row>
    <row r="147" spans="1:4" ht="13.5">
      <c r="A147" s="12" t="s">
        <v>252</v>
      </c>
      <c r="B147" s="13" t="s">
        <v>253</v>
      </c>
      <c r="C147" s="14">
        <v>2480</v>
      </c>
      <c r="D147" s="15">
        <f>C147*1.18</f>
        <v>2926.3999999999996</v>
      </c>
    </row>
    <row r="148" spans="1:4" ht="13.5">
      <c r="A148" s="12" t="s">
        <v>254</v>
      </c>
      <c r="B148" s="13" t="s">
        <v>255</v>
      </c>
      <c r="C148" s="14">
        <v>2360</v>
      </c>
      <c r="D148" s="15">
        <f>C148*1.18</f>
        <v>2784.7999999999997</v>
      </c>
    </row>
    <row r="149" spans="1:4" ht="13.5">
      <c r="A149" s="12" t="s">
        <v>256</v>
      </c>
      <c r="B149" s="13" t="s">
        <v>257</v>
      </c>
      <c r="C149" s="14">
        <v>2480</v>
      </c>
      <c r="D149" s="15">
        <f>C149*1.18</f>
        <v>2926.3999999999996</v>
      </c>
    </row>
    <row r="150" spans="1:4" ht="13.5">
      <c r="A150" s="12" t="s">
        <v>258</v>
      </c>
      <c r="B150" s="13" t="s">
        <v>259</v>
      </c>
      <c r="C150" s="14">
        <v>2355</v>
      </c>
      <c r="D150" s="15">
        <f>C150*1.18</f>
        <v>2778.8999999999996</v>
      </c>
    </row>
    <row r="151" spans="1:4" ht="13.5">
      <c r="A151" s="16" t="s">
        <v>260</v>
      </c>
      <c r="B151" s="13" t="s">
        <v>261</v>
      </c>
      <c r="C151" s="14">
        <v>2480</v>
      </c>
      <c r="D151" s="15">
        <f>C151*1.18</f>
        <v>2926.3999999999996</v>
      </c>
    </row>
    <row r="152" spans="1:4" ht="13.5">
      <c r="A152" s="20" t="s">
        <v>262</v>
      </c>
      <c r="B152" s="13" t="s">
        <v>263</v>
      </c>
      <c r="C152" s="14">
        <v>745</v>
      </c>
      <c r="D152" s="15">
        <f>C152*1.18</f>
        <v>879.0999999999999</v>
      </c>
    </row>
    <row r="153" spans="1:4" ht="13.5">
      <c r="A153" s="12" t="s">
        <v>264</v>
      </c>
      <c r="B153" s="13" t="s">
        <v>265</v>
      </c>
      <c r="C153" s="14">
        <v>855</v>
      </c>
      <c r="D153" s="15">
        <f>C153*1.18</f>
        <v>1008.9</v>
      </c>
    </row>
    <row r="154" spans="1:4" ht="13.5">
      <c r="A154" s="12" t="s">
        <v>266</v>
      </c>
      <c r="B154" s="13" t="s">
        <v>267</v>
      </c>
      <c r="C154" s="14">
        <v>745</v>
      </c>
      <c r="D154" s="15">
        <f>C154*1.18</f>
        <v>879.0999999999999</v>
      </c>
    </row>
    <row r="155" spans="1:4" ht="13.5">
      <c r="A155" s="12" t="s">
        <v>268</v>
      </c>
      <c r="B155" s="13" t="s">
        <v>269</v>
      </c>
      <c r="C155" s="14">
        <v>855</v>
      </c>
      <c r="D155" s="15">
        <f>C155*1.18</f>
        <v>1008.9</v>
      </c>
    </row>
    <row r="156" spans="1:4" ht="13.5">
      <c r="A156" s="12" t="s">
        <v>270</v>
      </c>
      <c r="B156" s="13" t="s">
        <v>271</v>
      </c>
      <c r="C156" s="14">
        <v>1210</v>
      </c>
      <c r="D156" s="15">
        <f>C156*1.18</f>
        <v>1427.8</v>
      </c>
    </row>
    <row r="157" spans="1:4" ht="13.5">
      <c r="A157" s="12" t="s">
        <v>272</v>
      </c>
      <c r="B157" s="13" t="s">
        <v>273</v>
      </c>
      <c r="C157" s="14">
        <v>1350</v>
      </c>
      <c r="D157" s="15">
        <f>C157*1.18</f>
        <v>1593</v>
      </c>
    </row>
    <row r="158" spans="1:4" ht="13.5">
      <c r="A158" s="12" t="s">
        <v>274</v>
      </c>
      <c r="B158" s="13" t="s">
        <v>275</v>
      </c>
      <c r="C158" s="14">
        <v>1210</v>
      </c>
      <c r="D158" s="15">
        <f>C158*1.18</f>
        <v>1427.8</v>
      </c>
    </row>
    <row r="159" spans="1:4" ht="13.5">
      <c r="A159" s="16" t="s">
        <v>276</v>
      </c>
      <c r="B159" s="13" t="s">
        <v>277</v>
      </c>
      <c r="C159" s="14">
        <v>1350</v>
      </c>
      <c r="D159" s="15">
        <f>C159*1.18</f>
        <v>1593</v>
      </c>
    </row>
    <row r="160" spans="1:4" ht="13.5">
      <c r="A160" s="20" t="s">
        <v>278</v>
      </c>
      <c r="B160" s="13" t="s">
        <v>279</v>
      </c>
      <c r="C160" s="14">
        <v>3390</v>
      </c>
      <c r="D160" s="15">
        <f>C160*1.18</f>
        <v>4000.2</v>
      </c>
    </row>
    <row r="161" spans="1:4" ht="13.5">
      <c r="A161" s="12" t="s">
        <v>280</v>
      </c>
      <c r="B161" s="13" t="s">
        <v>281</v>
      </c>
      <c r="C161" s="14">
        <v>3390</v>
      </c>
      <c r="D161" s="15">
        <f>C161*1.18</f>
        <v>4000.2</v>
      </c>
    </row>
    <row r="162" spans="1:4" ht="13.5">
      <c r="A162" s="12" t="s">
        <v>282</v>
      </c>
      <c r="B162" s="13" t="s">
        <v>283</v>
      </c>
      <c r="C162" s="14">
        <v>3390</v>
      </c>
      <c r="D162" s="15">
        <f>C162*1.18</f>
        <v>4000.2</v>
      </c>
    </row>
    <row r="163" spans="1:4" ht="13.5">
      <c r="A163" s="16" t="s">
        <v>284</v>
      </c>
      <c r="B163" s="13" t="s">
        <v>285</v>
      </c>
      <c r="C163" s="14">
        <v>3390</v>
      </c>
      <c r="D163" s="15">
        <f>C163*1.18</f>
        <v>4000.2</v>
      </c>
    </row>
    <row r="164" spans="1:4" ht="13.5">
      <c r="A164" s="17" t="s">
        <v>286</v>
      </c>
      <c r="B164" s="13" t="s">
        <v>287</v>
      </c>
      <c r="C164" s="14">
        <v>2975</v>
      </c>
      <c r="D164" s="15">
        <f>C164*1.18</f>
        <v>3510.5</v>
      </c>
    </row>
    <row r="165" spans="1:4" ht="13.5">
      <c r="A165" s="12" t="s">
        <v>288</v>
      </c>
      <c r="B165" s="13" t="s">
        <v>289</v>
      </c>
      <c r="C165" s="14">
        <v>2975</v>
      </c>
      <c r="D165" s="15">
        <f>C165*1.18</f>
        <v>3510.5</v>
      </c>
    </row>
    <row r="166" spans="1:4" ht="13.5">
      <c r="A166" s="12" t="s">
        <v>290</v>
      </c>
      <c r="B166" s="13" t="s">
        <v>291</v>
      </c>
      <c r="C166" s="14">
        <v>2975</v>
      </c>
      <c r="D166" s="15">
        <f>C166*1.18</f>
        <v>3510.5</v>
      </c>
    </row>
    <row r="167" spans="1:4" ht="13.5">
      <c r="A167" s="16" t="s">
        <v>292</v>
      </c>
      <c r="B167" s="13" t="s">
        <v>293</v>
      </c>
      <c r="C167" s="14">
        <v>2975</v>
      </c>
      <c r="D167" s="15">
        <f>C167*1.18</f>
        <v>3510.5</v>
      </c>
    </row>
    <row r="168" spans="1:4" ht="13.5">
      <c r="A168" s="17" t="s">
        <v>294</v>
      </c>
      <c r="B168" s="13" t="s">
        <v>295</v>
      </c>
      <c r="C168" s="14">
        <v>620</v>
      </c>
      <c r="D168" s="15">
        <f>C168*1.18</f>
        <v>731.5999999999999</v>
      </c>
    </row>
    <row r="169" spans="1:4" ht="13.5">
      <c r="A169" s="12" t="s">
        <v>296</v>
      </c>
      <c r="B169" s="13" t="s">
        <v>297</v>
      </c>
      <c r="C169" s="14">
        <v>620</v>
      </c>
      <c r="D169" s="15">
        <f>C169*1.18</f>
        <v>731.5999999999999</v>
      </c>
    </row>
    <row r="170" spans="1:4" ht="13.5">
      <c r="A170" s="12" t="s">
        <v>298</v>
      </c>
      <c r="B170" s="13" t="s">
        <v>299</v>
      </c>
      <c r="C170" s="14">
        <v>620</v>
      </c>
      <c r="D170" s="15">
        <f>C170*1.18</f>
        <v>731.5999999999999</v>
      </c>
    </row>
    <row r="171" spans="1:4" ht="13.5">
      <c r="A171" s="16" t="s">
        <v>300</v>
      </c>
      <c r="B171" s="13" t="s">
        <v>301</v>
      </c>
      <c r="C171" s="14">
        <v>620</v>
      </c>
      <c r="D171" s="15">
        <f>C171*1.18</f>
        <v>731.5999999999999</v>
      </c>
    </row>
    <row r="172" spans="1:4" ht="13.5">
      <c r="A172" s="17" t="s">
        <v>302</v>
      </c>
      <c r="B172" s="13" t="s">
        <v>303</v>
      </c>
      <c r="C172" s="14">
        <v>845</v>
      </c>
      <c r="D172" s="15">
        <f>C172*1.18</f>
        <v>997.0999999999999</v>
      </c>
    </row>
    <row r="173" spans="1:4" ht="13.5">
      <c r="A173" s="12" t="s">
        <v>304</v>
      </c>
      <c r="B173" s="13" t="s">
        <v>305</v>
      </c>
      <c r="C173" s="14">
        <v>845</v>
      </c>
      <c r="D173" s="15">
        <f>C173*1.18</f>
        <v>997.0999999999999</v>
      </c>
    </row>
    <row r="174" spans="1:4" ht="13.5">
      <c r="A174" s="12" t="s">
        <v>306</v>
      </c>
      <c r="B174" s="13" t="s">
        <v>307</v>
      </c>
      <c r="C174" s="14">
        <v>845</v>
      </c>
      <c r="D174" s="15">
        <f>C174*1.18</f>
        <v>997.0999999999999</v>
      </c>
    </row>
    <row r="175" spans="1:4" ht="13.5">
      <c r="A175" s="16" t="s">
        <v>308</v>
      </c>
      <c r="B175" s="13" t="s">
        <v>309</v>
      </c>
      <c r="C175" s="14">
        <v>845</v>
      </c>
      <c r="D175" s="15">
        <f>C175*1.18</f>
        <v>997.0999999999999</v>
      </c>
    </row>
    <row r="176" spans="1:4" ht="13.5">
      <c r="A176" s="17" t="s">
        <v>310</v>
      </c>
      <c r="B176" s="13" t="s">
        <v>311</v>
      </c>
      <c r="C176" s="14">
        <v>560</v>
      </c>
      <c r="D176" s="15">
        <f>C176*1.18</f>
        <v>660.8</v>
      </c>
    </row>
    <row r="177" spans="1:4" ht="13.5">
      <c r="A177" s="12" t="s">
        <v>312</v>
      </c>
      <c r="B177" s="13" t="s">
        <v>313</v>
      </c>
      <c r="C177" s="14">
        <v>560</v>
      </c>
      <c r="D177" s="15">
        <f>C177*1.18</f>
        <v>660.8</v>
      </c>
    </row>
    <row r="178" spans="1:4" ht="13.5">
      <c r="A178" s="12" t="s">
        <v>314</v>
      </c>
      <c r="B178" s="13" t="s">
        <v>315</v>
      </c>
      <c r="C178" s="14">
        <v>560</v>
      </c>
      <c r="D178" s="15">
        <f>C178*1.18</f>
        <v>660.8</v>
      </c>
    </row>
    <row r="179" spans="1:4" ht="13.5">
      <c r="A179" s="16" t="s">
        <v>316</v>
      </c>
      <c r="B179" s="13" t="s">
        <v>317</v>
      </c>
      <c r="C179" s="14">
        <v>560</v>
      </c>
      <c r="D179" s="15">
        <f>C179*1.18</f>
        <v>660.8</v>
      </c>
    </row>
    <row r="180" spans="1:4" ht="13.5">
      <c r="A180" s="17" t="s">
        <v>318</v>
      </c>
      <c r="B180" s="13" t="s">
        <v>319</v>
      </c>
      <c r="C180" s="14">
        <v>1185</v>
      </c>
      <c r="D180" s="15">
        <f>C180*1.18</f>
        <v>1398.3</v>
      </c>
    </row>
    <row r="181" spans="1:4" ht="13.5">
      <c r="A181" s="12" t="s">
        <v>320</v>
      </c>
      <c r="B181" s="13" t="s">
        <v>321</v>
      </c>
      <c r="C181" s="14">
        <v>1185</v>
      </c>
      <c r="D181" s="15">
        <f>C181*1.18</f>
        <v>1398.3</v>
      </c>
    </row>
    <row r="182" spans="1:4" ht="13.5">
      <c r="A182" s="12" t="s">
        <v>322</v>
      </c>
      <c r="B182" s="13" t="s">
        <v>323</v>
      </c>
      <c r="C182" s="14">
        <v>1185</v>
      </c>
      <c r="D182" s="15">
        <f>C182*1.18</f>
        <v>1398.3</v>
      </c>
    </row>
    <row r="183" spans="1:4" ht="13.5">
      <c r="A183" s="16" t="s">
        <v>324</v>
      </c>
      <c r="B183" s="13" t="s">
        <v>325</v>
      </c>
      <c r="C183" s="14">
        <v>1185</v>
      </c>
      <c r="D183" s="15">
        <f>C183*1.18</f>
        <v>1398.3</v>
      </c>
    </row>
    <row r="184" spans="1:4" ht="13.5">
      <c r="A184" s="17" t="s">
        <v>326</v>
      </c>
      <c r="B184" s="13" t="s">
        <v>327</v>
      </c>
      <c r="C184" s="14">
        <v>905</v>
      </c>
      <c r="D184" s="15">
        <f>C184*1.18</f>
        <v>1067.8999999999999</v>
      </c>
    </row>
    <row r="185" spans="1:4" ht="13.5">
      <c r="A185" s="12" t="s">
        <v>328</v>
      </c>
      <c r="B185" s="13" t="s">
        <v>329</v>
      </c>
      <c r="C185" s="14">
        <v>905</v>
      </c>
      <c r="D185" s="15">
        <f>C185*1.18</f>
        <v>1067.8999999999999</v>
      </c>
    </row>
    <row r="186" spans="1:4" ht="13.5">
      <c r="A186" s="12" t="s">
        <v>330</v>
      </c>
      <c r="B186" s="13" t="s">
        <v>331</v>
      </c>
      <c r="C186" s="14">
        <v>985</v>
      </c>
      <c r="D186" s="15">
        <f>C186*1.18</f>
        <v>1162.3</v>
      </c>
    </row>
    <row r="187" spans="1:4" ht="13.5">
      <c r="A187" s="16" t="s">
        <v>332</v>
      </c>
      <c r="B187" s="13" t="s">
        <v>333</v>
      </c>
      <c r="C187" s="14">
        <v>985</v>
      </c>
      <c r="D187" s="15">
        <f>C187*1.18</f>
        <v>1162.3</v>
      </c>
    </row>
    <row r="188" spans="1:4" ht="13.5">
      <c r="A188" s="17" t="s">
        <v>334</v>
      </c>
      <c r="B188" s="13" t="s">
        <v>335</v>
      </c>
      <c r="C188" s="14">
        <v>905</v>
      </c>
      <c r="D188" s="15">
        <f>C188*1.18</f>
        <v>1067.8999999999999</v>
      </c>
    </row>
    <row r="189" spans="1:4" ht="13.5">
      <c r="A189" s="12" t="s">
        <v>336</v>
      </c>
      <c r="B189" s="13" t="s">
        <v>337</v>
      </c>
      <c r="C189" s="14">
        <v>905</v>
      </c>
      <c r="D189" s="15">
        <f>C189*1.18</f>
        <v>1067.8999999999999</v>
      </c>
    </row>
    <row r="190" spans="1:4" ht="13.5">
      <c r="A190" s="12" t="s">
        <v>338</v>
      </c>
      <c r="B190" s="13" t="s">
        <v>339</v>
      </c>
      <c r="C190" s="14">
        <v>985</v>
      </c>
      <c r="D190" s="15">
        <f>C190*1.18</f>
        <v>1162.3</v>
      </c>
    </row>
    <row r="191" spans="1:4" ht="13.5">
      <c r="A191" s="19" t="s">
        <v>340</v>
      </c>
      <c r="B191" s="13" t="s">
        <v>341</v>
      </c>
      <c r="C191" s="14">
        <v>985</v>
      </c>
      <c r="D191" s="15">
        <f>C191*1.18</f>
        <v>1162.3</v>
      </c>
    </row>
    <row r="192" spans="1:4" ht="13.5">
      <c r="A192" s="17" t="s">
        <v>342</v>
      </c>
      <c r="B192" s="13" t="s">
        <v>343</v>
      </c>
      <c r="C192" s="14">
        <v>330</v>
      </c>
      <c r="D192" s="15">
        <f>C192*1.18</f>
        <v>389.4</v>
      </c>
    </row>
    <row r="193" spans="1:4" ht="13.5">
      <c r="A193" s="12" t="s">
        <v>344</v>
      </c>
      <c r="B193" s="13" t="s">
        <v>345</v>
      </c>
      <c r="C193" s="14">
        <v>525</v>
      </c>
      <c r="D193" s="15">
        <f>C193*1.18</f>
        <v>619.5</v>
      </c>
    </row>
    <row r="194" spans="1:4" ht="13.5">
      <c r="A194" s="12" t="s">
        <v>346</v>
      </c>
      <c r="B194" s="13" t="s">
        <v>347</v>
      </c>
      <c r="C194" s="14">
        <v>495</v>
      </c>
      <c r="D194" s="15">
        <f>C194*1.18</f>
        <v>584.1</v>
      </c>
    </row>
    <row r="195" spans="1:4" ht="13.5">
      <c r="A195" s="12" t="s">
        <v>348</v>
      </c>
      <c r="B195" s="13" t="s">
        <v>349</v>
      </c>
      <c r="C195" s="14">
        <v>535</v>
      </c>
      <c r="D195" s="15">
        <f>C195*1.18</f>
        <v>631.3</v>
      </c>
    </row>
    <row r="196" spans="1:4" ht="13.5">
      <c r="A196" s="16" t="s">
        <v>350</v>
      </c>
      <c r="B196" s="13" t="s">
        <v>351</v>
      </c>
      <c r="C196" s="14">
        <v>595</v>
      </c>
      <c r="D196" s="15">
        <f>C196*1.18</f>
        <v>702.0999999999999</v>
      </c>
    </row>
    <row r="197" spans="1:4" ht="13.5">
      <c r="A197" s="20" t="s">
        <v>352</v>
      </c>
      <c r="B197" s="13" t="s">
        <v>353</v>
      </c>
      <c r="C197" s="14">
        <v>330</v>
      </c>
      <c r="D197" s="15">
        <f>C197*1.18</f>
        <v>389.4</v>
      </c>
    </row>
    <row r="198" spans="1:4" ht="13.5">
      <c r="A198" s="12" t="s">
        <v>354</v>
      </c>
      <c r="B198" s="13" t="s">
        <v>355</v>
      </c>
      <c r="C198" s="14">
        <v>525</v>
      </c>
      <c r="D198" s="15">
        <f>C198*1.18</f>
        <v>619.5</v>
      </c>
    </row>
    <row r="199" spans="1:4" ht="13.5">
      <c r="A199" s="12" t="s">
        <v>356</v>
      </c>
      <c r="B199" s="13" t="s">
        <v>357</v>
      </c>
      <c r="C199" s="14">
        <v>495</v>
      </c>
      <c r="D199" s="15">
        <f>C199*1.18</f>
        <v>584.1</v>
      </c>
    </row>
    <row r="200" spans="1:4" ht="13.5">
      <c r="A200" s="12" t="s">
        <v>358</v>
      </c>
      <c r="B200" s="13" t="s">
        <v>359</v>
      </c>
      <c r="C200" s="14">
        <v>535</v>
      </c>
      <c r="D200" s="15">
        <f>C200*1.18</f>
        <v>631.3</v>
      </c>
    </row>
    <row r="201" spans="1:4" ht="13.5">
      <c r="A201" s="16" t="s">
        <v>360</v>
      </c>
      <c r="B201" s="13" t="s">
        <v>361</v>
      </c>
      <c r="C201" s="14">
        <v>595</v>
      </c>
      <c r="D201" s="15">
        <f>C201*1.18</f>
        <v>702.0999999999999</v>
      </c>
    </row>
    <row r="202" spans="1:4" ht="13.5">
      <c r="A202" s="18" t="s">
        <v>362</v>
      </c>
      <c r="B202" s="13" t="s">
        <v>363</v>
      </c>
      <c r="C202" s="14">
        <v>130</v>
      </c>
      <c r="D202" s="15">
        <f>C202*1.18</f>
        <v>153.4</v>
      </c>
    </row>
    <row r="203" spans="1:4" ht="13.5">
      <c r="A203" s="17" t="s">
        <v>364</v>
      </c>
      <c r="B203" s="13" t="s">
        <v>365</v>
      </c>
      <c r="C203" s="14">
        <v>12885</v>
      </c>
      <c r="D203" s="15">
        <f>C203*1.18</f>
        <v>15204.3</v>
      </c>
    </row>
    <row r="204" spans="1:4" ht="13.5">
      <c r="A204" s="16" t="s">
        <v>366</v>
      </c>
      <c r="B204" s="13" t="s">
        <v>367</v>
      </c>
      <c r="C204" s="14">
        <v>27580</v>
      </c>
      <c r="D204" s="15">
        <f>C204*1.18</f>
        <v>32544.399999999998</v>
      </c>
    </row>
    <row r="205" spans="1:4" ht="13.5">
      <c r="A205" s="17" t="s">
        <v>368</v>
      </c>
      <c r="B205" s="13" t="s">
        <v>369</v>
      </c>
      <c r="C205" s="14">
        <v>645</v>
      </c>
      <c r="D205" s="15">
        <f>C205*1.18</f>
        <v>761.0999999999999</v>
      </c>
    </row>
    <row r="206" spans="1:4" ht="13.5">
      <c r="A206" s="16" t="s">
        <v>370</v>
      </c>
      <c r="B206" s="13" t="s">
        <v>371</v>
      </c>
      <c r="C206" s="14">
        <v>470</v>
      </c>
      <c r="D206" s="15">
        <f>C206*1.18</f>
        <v>554.6</v>
      </c>
    </row>
    <row r="207" spans="1:4" ht="13.5">
      <c r="A207" s="17" t="s">
        <v>372</v>
      </c>
      <c r="B207" s="13" t="s">
        <v>373</v>
      </c>
      <c r="C207" s="14">
        <v>745</v>
      </c>
      <c r="D207" s="15">
        <f>C207*1.18</f>
        <v>879.0999999999999</v>
      </c>
    </row>
    <row r="208" spans="1:4" ht="13.5">
      <c r="A208" s="12" t="s">
        <v>374</v>
      </c>
      <c r="B208" s="13" t="s">
        <v>375</v>
      </c>
      <c r="C208" s="14">
        <v>795</v>
      </c>
      <c r="D208" s="15">
        <f>C208*1.18</f>
        <v>938.0999999999999</v>
      </c>
    </row>
    <row r="209" spans="1:4" ht="13.5">
      <c r="A209" s="12" t="s">
        <v>376</v>
      </c>
      <c r="B209" s="13" t="s">
        <v>377</v>
      </c>
      <c r="C209" s="14">
        <v>745</v>
      </c>
      <c r="D209" s="15">
        <f>C209*1.18</f>
        <v>879.0999999999999</v>
      </c>
    </row>
    <row r="210" spans="1:4" ht="13.5">
      <c r="A210" s="12" t="s">
        <v>378</v>
      </c>
      <c r="B210" s="13" t="s">
        <v>379</v>
      </c>
      <c r="C210" s="14">
        <v>795</v>
      </c>
      <c r="D210" s="15">
        <f>C210*1.18</f>
        <v>938.0999999999999</v>
      </c>
    </row>
    <row r="211" spans="1:4" ht="13.5">
      <c r="A211" s="16" t="s">
        <v>380</v>
      </c>
      <c r="B211" s="13" t="s">
        <v>381</v>
      </c>
      <c r="C211" s="14">
        <v>1040</v>
      </c>
      <c r="D211" s="15">
        <f>C211*1.18</f>
        <v>1227.2</v>
      </c>
    </row>
    <row r="212" spans="1:4" ht="13.5">
      <c r="A212" s="17" t="s">
        <v>382</v>
      </c>
      <c r="B212" s="13" t="s">
        <v>383</v>
      </c>
      <c r="C212" s="14">
        <v>995</v>
      </c>
      <c r="D212" s="15">
        <f>C212*1.18</f>
        <v>1174.1</v>
      </c>
    </row>
    <row r="213" spans="1:4" ht="13.5">
      <c r="A213" s="12" t="s">
        <v>384</v>
      </c>
      <c r="B213" s="13" t="s">
        <v>385</v>
      </c>
      <c r="C213" s="14">
        <v>1295</v>
      </c>
      <c r="D213" s="15">
        <f>C213*1.18</f>
        <v>1528.1</v>
      </c>
    </row>
    <row r="214" spans="1:4" ht="13.5">
      <c r="A214" s="12" t="s">
        <v>386</v>
      </c>
      <c r="B214" s="13" t="s">
        <v>387</v>
      </c>
      <c r="C214" s="14" t="s">
        <v>388</v>
      </c>
      <c r="D214" s="15">
        <f>C214*1.18</f>
        <v>0</v>
      </c>
    </row>
    <row r="215" spans="1:4" ht="13.5">
      <c r="A215" s="16" t="s">
        <v>389</v>
      </c>
      <c r="B215" s="13" t="s">
        <v>390</v>
      </c>
      <c r="C215" s="14">
        <v>455</v>
      </c>
      <c r="D215" s="15">
        <f>C215*1.18</f>
        <v>536.9</v>
      </c>
    </row>
    <row r="216" spans="1:4" ht="13.5">
      <c r="A216" s="17" t="s">
        <v>391</v>
      </c>
      <c r="B216" s="13" t="s">
        <v>392</v>
      </c>
      <c r="C216" s="14">
        <v>535</v>
      </c>
      <c r="D216" s="15">
        <f>C216*1.18</f>
        <v>631.3</v>
      </c>
    </row>
    <row r="217" spans="1:4" ht="13.5">
      <c r="A217" s="12" t="s">
        <v>393</v>
      </c>
      <c r="B217" s="13" t="s">
        <v>394</v>
      </c>
      <c r="C217" s="14">
        <v>760</v>
      </c>
      <c r="D217" s="15">
        <f>C217*1.18</f>
        <v>896.8</v>
      </c>
    </row>
    <row r="218" spans="1:4" ht="13.5">
      <c r="A218" s="12" t="s">
        <v>395</v>
      </c>
      <c r="B218" s="13" t="s">
        <v>396</v>
      </c>
      <c r="C218" s="14">
        <v>355</v>
      </c>
      <c r="D218" s="15">
        <f>C218*1.18</f>
        <v>418.9</v>
      </c>
    </row>
    <row r="219" spans="1:4" ht="13.5">
      <c r="A219" s="16" t="s">
        <v>397</v>
      </c>
      <c r="B219" s="13" t="s">
        <v>398</v>
      </c>
      <c r="C219" s="14">
        <v>305</v>
      </c>
      <c r="D219" s="15">
        <f>C219*1.18</f>
        <v>359.9</v>
      </c>
    </row>
    <row r="220" spans="1:4" ht="13.5">
      <c r="A220" s="17" t="s">
        <v>399</v>
      </c>
      <c r="B220" s="13" t="s">
        <v>400</v>
      </c>
      <c r="C220" s="14">
        <v>565</v>
      </c>
      <c r="D220" s="15">
        <f>C220*1.18</f>
        <v>666.6999999999999</v>
      </c>
    </row>
    <row r="221" spans="1:4" ht="13.5">
      <c r="A221" s="12" t="s">
        <v>401</v>
      </c>
      <c r="B221" s="13" t="s">
        <v>402</v>
      </c>
      <c r="C221" s="14">
        <v>610</v>
      </c>
      <c r="D221" s="15">
        <f>C221*1.18</f>
        <v>719.8</v>
      </c>
    </row>
    <row r="222" spans="1:4" ht="13.5">
      <c r="A222" s="16" t="s">
        <v>403</v>
      </c>
      <c r="B222" s="13" t="s">
        <v>404</v>
      </c>
      <c r="C222" s="14">
        <v>710</v>
      </c>
      <c r="D222" s="15">
        <f>C222*1.18</f>
        <v>837.8</v>
      </c>
    </row>
    <row r="223" spans="1:4" ht="13.5">
      <c r="A223" s="17" t="s">
        <v>405</v>
      </c>
      <c r="B223" s="13" t="s">
        <v>406</v>
      </c>
      <c r="C223" s="14">
        <v>610</v>
      </c>
      <c r="D223" s="15">
        <f>C223*1.18</f>
        <v>719.8</v>
      </c>
    </row>
    <row r="224" spans="1:4" ht="13.5">
      <c r="A224" s="16" t="s">
        <v>407</v>
      </c>
      <c r="B224" s="13" t="s">
        <v>408</v>
      </c>
      <c r="C224" s="14">
        <v>680</v>
      </c>
      <c r="D224" s="15">
        <f>C224*1.18</f>
        <v>802.4</v>
      </c>
    </row>
    <row r="225" spans="1:4" ht="13.5">
      <c r="A225" s="13" t="s">
        <v>409</v>
      </c>
      <c r="B225" s="13" t="s">
        <v>410</v>
      </c>
      <c r="C225" s="14">
        <v>275</v>
      </c>
      <c r="D225" s="15">
        <f>C225*1.18</f>
        <v>324.5</v>
      </c>
    </row>
    <row r="226" spans="1:4" ht="13.5">
      <c r="A226" s="13" t="s">
        <v>411</v>
      </c>
      <c r="B226" s="13" t="s">
        <v>412</v>
      </c>
      <c r="C226" s="14">
        <v>490</v>
      </c>
      <c r="D226" s="15">
        <f>C226*1.18</f>
        <v>578.1999999999999</v>
      </c>
    </row>
    <row r="227" spans="1:4" ht="13.5">
      <c r="A227" s="17" t="s">
        <v>413</v>
      </c>
      <c r="B227" s="13" t="s">
        <v>414</v>
      </c>
      <c r="C227" s="14">
        <v>1500</v>
      </c>
      <c r="D227" s="15">
        <f>C227*1.18</f>
        <v>1770</v>
      </c>
    </row>
    <row r="228" spans="1:4" ht="13.5">
      <c r="A228" s="20" t="s">
        <v>415</v>
      </c>
      <c r="B228" s="13" t="s">
        <v>416</v>
      </c>
      <c r="C228" s="14">
        <v>205</v>
      </c>
      <c r="D228" s="15">
        <f>C228*1.18</f>
        <v>241.89999999999998</v>
      </c>
    </row>
    <row r="229" spans="1:4" ht="13.5">
      <c r="A229" s="20" t="s">
        <v>417</v>
      </c>
      <c r="B229" s="13" t="s">
        <v>418</v>
      </c>
      <c r="C229" s="14">
        <v>410</v>
      </c>
      <c r="D229" s="15">
        <f>C229*1.18</f>
        <v>483.79999999999995</v>
      </c>
    </row>
    <row r="230" spans="1:4" ht="13.5">
      <c r="A230" s="12" t="s">
        <v>419</v>
      </c>
      <c r="B230" s="13"/>
      <c r="C230" s="14">
        <v>1080</v>
      </c>
      <c r="D230" s="15">
        <f>C230*1.18</f>
        <v>1274.3999999999999</v>
      </c>
    </row>
    <row r="231" spans="1:4" ht="13.5">
      <c r="A231" s="12" t="s">
        <v>420</v>
      </c>
      <c r="B231" s="13"/>
      <c r="C231" s="14">
        <v>724</v>
      </c>
      <c r="D231" s="15">
        <f>C231*1.18</f>
        <v>854.3199999999999</v>
      </c>
    </row>
    <row r="232" spans="1:4" ht="13.5">
      <c r="A232" s="16" t="s">
        <v>421</v>
      </c>
      <c r="B232" s="13"/>
      <c r="C232" s="14">
        <v>3714</v>
      </c>
      <c r="D232" s="15">
        <f>C232*1.18</f>
        <v>4382.5199999999995</v>
      </c>
    </row>
    <row r="233" spans="1:4" ht="12.75">
      <c r="A233" s="119" t="s">
        <v>422</v>
      </c>
      <c r="B233" s="119"/>
      <c r="C233" s="119"/>
      <c r="D233" s="119"/>
    </row>
    <row r="234" spans="1:4" ht="13.5">
      <c r="A234" s="28" t="s">
        <v>423</v>
      </c>
      <c r="B234" s="29" t="s">
        <v>424</v>
      </c>
      <c r="C234" s="30">
        <v>5250</v>
      </c>
      <c r="D234" s="120">
        <f>C234*1.18</f>
        <v>6195</v>
      </c>
    </row>
    <row r="235" spans="1:4" ht="13.5">
      <c r="A235" s="32" t="s">
        <v>425</v>
      </c>
      <c r="B235" s="33" t="s">
        <v>426</v>
      </c>
      <c r="C235" s="34">
        <v>1995</v>
      </c>
      <c r="D235" s="120">
        <f>C235*1.18</f>
        <v>2354.1</v>
      </c>
    </row>
    <row r="236" spans="1:4" ht="13.5">
      <c r="A236" s="32" t="s">
        <v>425</v>
      </c>
      <c r="B236" s="33" t="s">
        <v>427</v>
      </c>
      <c r="C236" s="34">
        <v>1995</v>
      </c>
      <c r="D236" s="120">
        <f>C236*1.18</f>
        <v>2354.1</v>
      </c>
    </row>
    <row r="237" spans="1:4" ht="13.5">
      <c r="A237" s="32" t="s">
        <v>428</v>
      </c>
      <c r="B237" s="33" t="s">
        <v>429</v>
      </c>
      <c r="C237" s="34">
        <v>4180</v>
      </c>
      <c r="D237" s="120">
        <f>C237*1.18</f>
        <v>4932.4</v>
      </c>
    </row>
    <row r="238" spans="1:4" ht="13.5">
      <c r="A238" s="32" t="s">
        <v>430</v>
      </c>
      <c r="B238" s="33" t="s">
        <v>431</v>
      </c>
      <c r="C238" s="34">
        <v>4900</v>
      </c>
      <c r="D238" s="120">
        <f>C238*1.18</f>
        <v>5782</v>
      </c>
    </row>
    <row r="239" spans="1:4" ht="13.5">
      <c r="A239" s="32" t="s">
        <v>432</v>
      </c>
      <c r="B239" s="33" t="s">
        <v>433</v>
      </c>
      <c r="C239" s="34">
        <v>6855</v>
      </c>
      <c r="D239" s="120">
        <f>C239*1.18</f>
        <v>8088.9</v>
      </c>
    </row>
    <row r="240" spans="1:4" ht="13.5">
      <c r="A240" s="35" t="s">
        <v>434</v>
      </c>
      <c r="B240" s="36" t="s">
        <v>435</v>
      </c>
      <c r="C240" s="37">
        <v>5740</v>
      </c>
      <c r="D240" s="120">
        <f>C240*1.18</f>
        <v>6773.2</v>
      </c>
    </row>
    <row r="241" spans="1:4" ht="13.5">
      <c r="A241" s="28" t="s">
        <v>436</v>
      </c>
      <c r="B241" s="29" t="s">
        <v>437</v>
      </c>
      <c r="C241" s="30">
        <v>5764</v>
      </c>
      <c r="D241" s="120">
        <f>C241*1.18</f>
        <v>6801.5199999999995</v>
      </c>
    </row>
    <row r="242" spans="1:4" ht="13.5">
      <c r="A242" s="32" t="s">
        <v>438</v>
      </c>
      <c r="B242" s="33" t="s">
        <v>439</v>
      </c>
      <c r="C242" s="34">
        <v>5960</v>
      </c>
      <c r="D242" s="120">
        <f>C242*1.18</f>
        <v>7032.799999999999</v>
      </c>
    </row>
    <row r="243" spans="1:4" ht="13.5">
      <c r="A243" s="32" t="s">
        <v>440</v>
      </c>
      <c r="B243" s="33" t="s">
        <v>441</v>
      </c>
      <c r="C243" s="34">
        <v>4155</v>
      </c>
      <c r="D243" s="120">
        <f>C243*1.18</f>
        <v>4902.9</v>
      </c>
    </row>
    <row r="244" spans="1:4" ht="13.5">
      <c r="A244" s="32" t="s">
        <v>442</v>
      </c>
      <c r="B244" s="33" t="s">
        <v>443</v>
      </c>
      <c r="C244" s="34">
        <v>7368</v>
      </c>
      <c r="D244" s="120">
        <f>C244*1.18</f>
        <v>8694.24</v>
      </c>
    </row>
    <row r="245" spans="1:4" ht="13.5">
      <c r="A245" s="32" t="s">
        <v>444</v>
      </c>
      <c r="B245" s="33" t="s">
        <v>445</v>
      </c>
      <c r="C245" s="34">
        <v>10212</v>
      </c>
      <c r="D245" s="120">
        <f>C245*1.18</f>
        <v>12050.16</v>
      </c>
    </row>
    <row r="246" spans="1:4" ht="13.5">
      <c r="A246" s="32" t="s">
        <v>446</v>
      </c>
      <c r="B246" s="33" t="s">
        <v>447</v>
      </c>
      <c r="C246" s="34">
        <v>13032</v>
      </c>
      <c r="D246" s="120">
        <f>C246*1.18</f>
        <v>15377.759999999998</v>
      </c>
    </row>
    <row r="247" spans="1:4" ht="13.5">
      <c r="A247" s="32" t="s">
        <v>448</v>
      </c>
      <c r="B247" s="33" t="s">
        <v>449</v>
      </c>
      <c r="C247" s="34">
        <v>15888</v>
      </c>
      <c r="D247" s="120">
        <f>C247*1.18</f>
        <v>18747.84</v>
      </c>
    </row>
    <row r="248" spans="1:4" ht="13.5">
      <c r="A248" s="32" t="s">
        <v>450</v>
      </c>
      <c r="B248" s="33" t="s">
        <v>451</v>
      </c>
      <c r="C248" s="34">
        <v>21600</v>
      </c>
      <c r="D248" s="120">
        <f>C248*1.18</f>
        <v>25488</v>
      </c>
    </row>
    <row r="249" spans="1:4" ht="13.5">
      <c r="A249" s="32" t="s">
        <v>452</v>
      </c>
      <c r="B249" s="33" t="s">
        <v>453</v>
      </c>
      <c r="C249" s="34">
        <v>11536</v>
      </c>
      <c r="D249" s="120">
        <f>C249*1.18</f>
        <v>13612.48</v>
      </c>
    </row>
    <row r="250" spans="1:4" ht="13.5">
      <c r="A250" s="32" t="s">
        <v>454</v>
      </c>
      <c r="B250" s="33" t="s">
        <v>455</v>
      </c>
      <c r="C250" s="34">
        <v>12481</v>
      </c>
      <c r="D250" s="120">
        <f>C250*1.18</f>
        <v>14727.58</v>
      </c>
    </row>
    <row r="251" spans="1:4" ht="13.5">
      <c r="A251" s="35" t="s">
        <v>456</v>
      </c>
      <c r="B251" s="36" t="s">
        <v>457</v>
      </c>
      <c r="C251" s="37" t="s">
        <v>458</v>
      </c>
      <c r="D251" s="120">
        <f>C251*1.18</f>
        <v>0</v>
      </c>
    </row>
    <row r="252" spans="1:4" ht="13.5">
      <c r="A252" s="28" t="s">
        <v>459</v>
      </c>
      <c r="B252" s="29" t="s">
        <v>460</v>
      </c>
      <c r="C252" s="30">
        <v>10968</v>
      </c>
      <c r="D252" s="120">
        <f>C252*1.18</f>
        <v>12942.24</v>
      </c>
    </row>
    <row r="253" spans="1:4" ht="13.5">
      <c r="A253" s="32" t="s">
        <v>461</v>
      </c>
      <c r="B253" s="33" t="s">
        <v>462</v>
      </c>
      <c r="C253" s="34">
        <v>10968</v>
      </c>
      <c r="D253" s="120">
        <f>C253*1.18</f>
        <v>12942.24</v>
      </c>
    </row>
    <row r="254" spans="1:4" ht="13.5">
      <c r="A254" s="32" t="s">
        <v>463</v>
      </c>
      <c r="B254" s="33" t="s">
        <v>464</v>
      </c>
      <c r="C254" s="34">
        <v>14170</v>
      </c>
      <c r="D254" s="120">
        <f>C254*1.18</f>
        <v>16720.6</v>
      </c>
    </row>
    <row r="255" spans="1:4" ht="13.5">
      <c r="A255" s="32" t="s">
        <v>465</v>
      </c>
      <c r="B255" s="33" t="s">
        <v>466</v>
      </c>
      <c r="C255" s="34">
        <v>14170</v>
      </c>
      <c r="D255" s="120">
        <f>C255*1.18</f>
        <v>16720.6</v>
      </c>
    </row>
    <row r="256" spans="1:4" ht="13.5">
      <c r="A256" s="35" t="s">
        <v>467</v>
      </c>
      <c r="B256" s="36" t="s">
        <v>468</v>
      </c>
      <c r="C256" s="37">
        <v>21873</v>
      </c>
      <c r="D256" s="120">
        <f>C256*1.18</f>
        <v>25810.14</v>
      </c>
    </row>
    <row r="257" spans="1:4" ht="13.5">
      <c r="A257" s="28" t="s">
        <v>469</v>
      </c>
      <c r="B257" s="29" t="s">
        <v>470</v>
      </c>
      <c r="C257" s="30">
        <v>858</v>
      </c>
      <c r="D257" s="120">
        <f>C257*1.18</f>
        <v>1012.4399999999999</v>
      </c>
    </row>
    <row r="258" spans="1:4" ht="13.5">
      <c r="A258" s="32" t="s">
        <v>471</v>
      </c>
      <c r="B258" s="33" t="s">
        <v>472</v>
      </c>
      <c r="C258" s="34">
        <v>1150</v>
      </c>
      <c r="D258" s="120">
        <f>C258*1.18</f>
        <v>1357</v>
      </c>
    </row>
    <row r="259" spans="1:4" ht="13.5">
      <c r="A259" s="32" t="s">
        <v>473</v>
      </c>
      <c r="B259" s="33" t="s">
        <v>474</v>
      </c>
      <c r="C259" s="34">
        <v>2442</v>
      </c>
      <c r="D259" s="120">
        <f>C259*1.18</f>
        <v>2881.56</v>
      </c>
    </row>
    <row r="260" spans="1:4" ht="13.5">
      <c r="A260" s="32" t="s">
        <v>475</v>
      </c>
      <c r="B260" s="33" t="s">
        <v>476</v>
      </c>
      <c r="C260" s="34">
        <v>6934</v>
      </c>
      <c r="D260" s="120">
        <f>C260*1.18</f>
        <v>8182.12</v>
      </c>
    </row>
    <row r="261" spans="1:4" ht="13.5">
      <c r="A261" s="32" t="s">
        <v>477</v>
      </c>
      <c r="B261" s="33" t="s">
        <v>478</v>
      </c>
      <c r="C261" s="34">
        <v>2002</v>
      </c>
      <c r="D261" s="120">
        <f>C261*1.18</f>
        <v>2362.3599999999997</v>
      </c>
    </row>
    <row r="262" spans="1:4" ht="13.5">
      <c r="A262" s="32" t="s">
        <v>479</v>
      </c>
      <c r="B262" s="33" t="s">
        <v>480</v>
      </c>
      <c r="C262" s="34">
        <v>2310</v>
      </c>
      <c r="D262" s="120">
        <f>C262*1.18</f>
        <v>2725.7999999999997</v>
      </c>
    </row>
    <row r="263" spans="1:4" ht="13.5">
      <c r="A263" s="32" t="s">
        <v>481</v>
      </c>
      <c r="B263" s="33" t="s">
        <v>482</v>
      </c>
      <c r="C263" s="34">
        <v>4793</v>
      </c>
      <c r="D263" s="120">
        <f>C263*1.18</f>
        <v>5655.74</v>
      </c>
    </row>
    <row r="264" spans="1:4" ht="13.5">
      <c r="A264" s="32" t="s">
        <v>483</v>
      </c>
      <c r="B264" s="33" t="s">
        <v>484</v>
      </c>
      <c r="C264" s="34">
        <v>1151</v>
      </c>
      <c r="D264" s="120">
        <f>C264*1.18</f>
        <v>1358.1799999999998</v>
      </c>
    </row>
    <row r="265" spans="1:4" ht="13.5">
      <c r="A265" s="32" t="s">
        <v>485</v>
      </c>
      <c r="B265" s="33" t="s">
        <v>486</v>
      </c>
      <c r="C265" s="34">
        <v>2445</v>
      </c>
      <c r="D265" s="120">
        <f>C265*1.18</f>
        <v>2885.1</v>
      </c>
    </row>
    <row r="266" spans="1:4" ht="13.5">
      <c r="A266" s="32" t="s">
        <v>487</v>
      </c>
      <c r="B266" s="33" t="s">
        <v>488</v>
      </c>
      <c r="C266" s="34">
        <v>1800</v>
      </c>
      <c r="D266" s="120">
        <f>C266*1.18</f>
        <v>2124</v>
      </c>
    </row>
    <row r="267" spans="1:4" ht="13.5">
      <c r="A267" s="32" t="s">
        <v>489</v>
      </c>
      <c r="B267" s="33" t="s">
        <v>490</v>
      </c>
      <c r="C267" s="34">
        <v>1580</v>
      </c>
      <c r="D267" s="120">
        <f>C267*1.18</f>
        <v>1864.3999999999999</v>
      </c>
    </row>
    <row r="268" spans="1:4" ht="13.5">
      <c r="A268" s="32" t="s">
        <v>491</v>
      </c>
      <c r="B268" s="33" t="s">
        <v>492</v>
      </c>
      <c r="C268" s="34">
        <v>1014</v>
      </c>
      <c r="D268" s="120">
        <f>C268*1.18</f>
        <v>1196.52</v>
      </c>
    </row>
    <row r="269" spans="1:4" ht="13.5">
      <c r="A269" s="32" t="s">
        <v>493</v>
      </c>
      <c r="B269" s="33" t="s">
        <v>494</v>
      </c>
      <c r="C269" s="34">
        <v>1170</v>
      </c>
      <c r="D269" s="120">
        <f>C269*1.18</f>
        <v>1380.6</v>
      </c>
    </row>
    <row r="270" spans="1:4" ht="13.5">
      <c r="A270" s="32" t="s">
        <v>495</v>
      </c>
      <c r="B270" s="33" t="s">
        <v>496</v>
      </c>
      <c r="C270" s="34">
        <v>3996</v>
      </c>
      <c r="D270" s="120">
        <f>C270*1.18</f>
        <v>4715.28</v>
      </c>
    </row>
    <row r="271" spans="1:4" ht="13.5">
      <c r="A271" s="32" t="s">
        <v>497</v>
      </c>
      <c r="B271" s="33" t="s">
        <v>498</v>
      </c>
      <c r="C271" s="34">
        <v>750</v>
      </c>
      <c r="D271" s="120">
        <f>C271*1.18</f>
        <v>885</v>
      </c>
    </row>
    <row r="272" spans="1:4" ht="13.5">
      <c r="A272" s="32" t="s">
        <v>499</v>
      </c>
      <c r="B272" s="33" t="s">
        <v>500</v>
      </c>
      <c r="C272" s="34">
        <v>730</v>
      </c>
      <c r="D272" s="120">
        <f>C272*1.18</f>
        <v>861.4</v>
      </c>
    </row>
    <row r="273" spans="1:4" ht="13.5">
      <c r="A273" s="32" t="s">
        <v>501</v>
      </c>
      <c r="B273" s="33" t="s">
        <v>502</v>
      </c>
      <c r="C273" s="34">
        <v>1970</v>
      </c>
      <c r="D273" s="120">
        <f>C273*1.18</f>
        <v>2324.6</v>
      </c>
    </row>
    <row r="274" spans="1:4" ht="13.5">
      <c r="A274" s="32" t="s">
        <v>503</v>
      </c>
      <c r="B274" s="33" t="s">
        <v>504</v>
      </c>
      <c r="C274" s="34">
        <v>475</v>
      </c>
      <c r="D274" s="120">
        <f>C274*1.18</f>
        <v>560.5</v>
      </c>
    </row>
    <row r="275" spans="1:4" ht="13.5">
      <c r="A275" s="32" t="s">
        <v>505</v>
      </c>
      <c r="B275" s="33" t="s">
        <v>506</v>
      </c>
      <c r="C275" s="34">
        <v>1036</v>
      </c>
      <c r="D275" s="120">
        <f>C275*1.18</f>
        <v>1222.48</v>
      </c>
    </row>
    <row r="276" spans="1:4" ht="13.5">
      <c r="A276" s="32" t="s">
        <v>507</v>
      </c>
      <c r="B276" s="33" t="s">
        <v>508</v>
      </c>
      <c r="C276" s="34">
        <v>950</v>
      </c>
      <c r="D276" s="120">
        <f>C276*1.18</f>
        <v>1121</v>
      </c>
    </row>
    <row r="277" spans="1:4" ht="13.5">
      <c r="A277" s="32" t="s">
        <v>509</v>
      </c>
      <c r="B277" s="33" t="s">
        <v>510</v>
      </c>
      <c r="C277" s="34">
        <v>3932</v>
      </c>
      <c r="D277" s="120">
        <f>C277*1.18</f>
        <v>4639.759999999999</v>
      </c>
    </row>
    <row r="278" spans="1:4" ht="13.5">
      <c r="A278" s="32" t="s">
        <v>511</v>
      </c>
      <c r="B278" s="33" t="s">
        <v>512</v>
      </c>
      <c r="C278" s="34">
        <v>1290</v>
      </c>
      <c r="D278" s="120">
        <f>C278*1.18</f>
        <v>1522.1999999999998</v>
      </c>
    </row>
    <row r="279" spans="1:4" ht="13.5">
      <c r="A279" s="32" t="s">
        <v>513</v>
      </c>
      <c r="B279" s="33" t="s">
        <v>514</v>
      </c>
      <c r="C279" s="34">
        <v>1164</v>
      </c>
      <c r="D279" s="120">
        <f>C279*1.18</f>
        <v>1373.52</v>
      </c>
    </row>
    <row r="280" spans="1:4" ht="13.5">
      <c r="A280" s="32" t="s">
        <v>515</v>
      </c>
      <c r="B280" s="33" t="s">
        <v>516</v>
      </c>
      <c r="C280" s="34">
        <v>1164</v>
      </c>
      <c r="D280" s="120">
        <f>C280*1.18</f>
        <v>1373.52</v>
      </c>
    </row>
    <row r="281" spans="1:4" ht="13.5">
      <c r="A281" s="32" t="s">
        <v>517</v>
      </c>
      <c r="B281" s="33" t="s">
        <v>518</v>
      </c>
      <c r="C281" s="34">
        <v>2472</v>
      </c>
      <c r="D281" s="120">
        <f>C281*1.18</f>
        <v>2916.96</v>
      </c>
    </row>
    <row r="282" spans="1:4" ht="13.5">
      <c r="A282" s="35" t="s">
        <v>519</v>
      </c>
      <c r="B282" s="36" t="s">
        <v>520</v>
      </c>
      <c r="C282" s="37">
        <v>2808</v>
      </c>
      <c r="D282" s="120">
        <f>C282*1.18</f>
        <v>3313.4399999999996</v>
      </c>
    </row>
    <row r="283" spans="1:4" ht="13.5">
      <c r="A283" s="28" t="s">
        <v>521</v>
      </c>
      <c r="B283" s="29" t="s">
        <v>522</v>
      </c>
      <c r="C283" s="30">
        <v>2695</v>
      </c>
      <c r="D283" s="120">
        <f>C283*1.18</f>
        <v>3180.1</v>
      </c>
    </row>
    <row r="284" spans="1:4" ht="13.5">
      <c r="A284" s="32" t="s">
        <v>523</v>
      </c>
      <c r="B284" s="33" t="s">
        <v>524</v>
      </c>
      <c r="C284" s="34">
        <v>2344</v>
      </c>
      <c r="D284" s="120">
        <f>C284*1.18</f>
        <v>2765.92</v>
      </c>
    </row>
    <row r="285" spans="1:4" ht="13.5">
      <c r="A285" s="32" t="s">
        <v>525</v>
      </c>
      <c r="B285" s="33" t="s">
        <v>526</v>
      </c>
      <c r="C285" s="34">
        <v>3040</v>
      </c>
      <c r="D285" s="120">
        <f>C285*1.18</f>
        <v>3587.2</v>
      </c>
    </row>
    <row r="286" spans="1:4" ht="13.5">
      <c r="A286" s="32" t="s">
        <v>527</v>
      </c>
      <c r="B286" s="33" t="s">
        <v>528</v>
      </c>
      <c r="C286" s="34">
        <v>3434</v>
      </c>
      <c r="D286" s="120">
        <f>C286*1.18</f>
        <v>4052.12</v>
      </c>
    </row>
    <row r="287" spans="1:4" ht="13.5">
      <c r="A287" s="32" t="s">
        <v>529</v>
      </c>
      <c r="B287" s="33" t="s">
        <v>530</v>
      </c>
      <c r="C287" s="34">
        <v>3591</v>
      </c>
      <c r="D287" s="120">
        <f>C287*1.18</f>
        <v>4237.38</v>
      </c>
    </row>
    <row r="288" spans="1:4" ht="13.5">
      <c r="A288" s="32" t="s">
        <v>531</v>
      </c>
      <c r="B288" s="33" t="s">
        <v>532</v>
      </c>
      <c r="C288" s="34">
        <v>4084</v>
      </c>
      <c r="D288" s="120">
        <f>C288*1.18</f>
        <v>4819.12</v>
      </c>
    </row>
    <row r="289" spans="1:4" ht="13.5">
      <c r="A289" s="32" t="s">
        <v>533</v>
      </c>
      <c r="B289" s="33" t="s">
        <v>534</v>
      </c>
      <c r="C289" s="34">
        <v>3138</v>
      </c>
      <c r="D289" s="120">
        <f>C289*1.18</f>
        <v>3702.8399999999997</v>
      </c>
    </row>
    <row r="290" spans="1:4" ht="13.5">
      <c r="A290" s="32" t="s">
        <v>535</v>
      </c>
      <c r="B290" s="33" t="s">
        <v>536</v>
      </c>
      <c r="C290" s="34">
        <v>3770</v>
      </c>
      <c r="D290" s="120">
        <f>C290*1.18</f>
        <v>4448.599999999999</v>
      </c>
    </row>
    <row r="291" spans="1:4" ht="13.5">
      <c r="A291" s="32" t="s">
        <v>537</v>
      </c>
      <c r="B291" s="33" t="s">
        <v>538</v>
      </c>
      <c r="C291" s="34">
        <v>4258</v>
      </c>
      <c r="D291" s="120">
        <f>C291*1.18</f>
        <v>5024.44</v>
      </c>
    </row>
    <row r="292" spans="1:4" ht="13.5">
      <c r="A292" s="32" t="s">
        <v>539</v>
      </c>
      <c r="B292" s="33" t="s">
        <v>540</v>
      </c>
      <c r="C292" s="34">
        <v>4443</v>
      </c>
      <c r="D292" s="120">
        <f>C292*1.18</f>
        <v>5242.74</v>
      </c>
    </row>
    <row r="293" spans="1:4" ht="13.5">
      <c r="A293" s="32" t="s">
        <v>541</v>
      </c>
      <c r="B293" s="33" t="s">
        <v>542</v>
      </c>
      <c r="C293" s="34">
        <v>4896</v>
      </c>
      <c r="D293" s="120">
        <f>C293*1.18</f>
        <v>5777.28</v>
      </c>
    </row>
    <row r="294" spans="1:4" ht="13.5">
      <c r="A294" s="32" t="s">
        <v>543</v>
      </c>
      <c r="B294" s="33" t="s">
        <v>544</v>
      </c>
      <c r="C294" s="34">
        <v>3480</v>
      </c>
      <c r="D294" s="120">
        <f>C294*1.18</f>
        <v>4106.4</v>
      </c>
    </row>
    <row r="295" spans="1:4" ht="13.5">
      <c r="A295" s="32" t="s">
        <v>545</v>
      </c>
      <c r="B295" s="33" t="s">
        <v>546</v>
      </c>
      <c r="C295" s="34">
        <v>3828</v>
      </c>
      <c r="D295" s="120">
        <f>C295*1.18</f>
        <v>4517.04</v>
      </c>
    </row>
    <row r="296" spans="1:4" ht="13.5">
      <c r="A296" s="35" t="s">
        <v>547</v>
      </c>
      <c r="B296" s="36" t="s">
        <v>548</v>
      </c>
      <c r="C296" s="37">
        <v>10136</v>
      </c>
      <c r="D296" s="120">
        <f>C296*1.18</f>
        <v>11960.48</v>
      </c>
    </row>
    <row r="297" spans="1:4" ht="13.5">
      <c r="A297" s="38" t="s">
        <v>549</v>
      </c>
      <c r="B297" s="39" t="s">
        <v>550</v>
      </c>
      <c r="C297" s="40">
        <v>248</v>
      </c>
      <c r="D297" s="120">
        <f>C297*1.18</f>
        <v>292.64</v>
      </c>
    </row>
    <row r="298" spans="1:4" ht="13.5">
      <c r="A298" s="32" t="s">
        <v>551</v>
      </c>
      <c r="B298" s="33" t="s">
        <v>552</v>
      </c>
      <c r="C298" s="34">
        <v>278</v>
      </c>
      <c r="D298" s="120">
        <f>C298*1.18</f>
        <v>328.03999999999996</v>
      </c>
    </row>
    <row r="299" spans="1:4" ht="13.5">
      <c r="A299" s="32" t="s">
        <v>553</v>
      </c>
      <c r="B299" s="33" t="s">
        <v>554</v>
      </c>
      <c r="C299" s="34">
        <v>294</v>
      </c>
      <c r="D299" s="120">
        <f>C299*1.18</f>
        <v>346.91999999999996</v>
      </c>
    </row>
    <row r="300" spans="1:4" ht="13.5">
      <c r="A300" s="32" t="s">
        <v>555</v>
      </c>
      <c r="B300" s="33" t="s">
        <v>556</v>
      </c>
      <c r="C300" s="34">
        <v>347</v>
      </c>
      <c r="D300" s="120">
        <f>C300*1.18</f>
        <v>409.46</v>
      </c>
    </row>
    <row r="301" spans="1:4" ht="13.5">
      <c r="A301" s="32" t="s">
        <v>557</v>
      </c>
      <c r="B301" s="33" t="s">
        <v>558</v>
      </c>
      <c r="C301" s="34">
        <v>539</v>
      </c>
      <c r="D301" s="120">
        <f>C301*1.18</f>
        <v>636.02</v>
      </c>
    </row>
    <row r="302" spans="1:4" ht="13.5">
      <c r="A302" s="41" t="s">
        <v>559</v>
      </c>
      <c r="B302" s="42" t="s">
        <v>560</v>
      </c>
      <c r="C302" s="43">
        <v>682</v>
      </c>
      <c r="D302" s="120">
        <f>C302*1.18</f>
        <v>804.76</v>
      </c>
    </row>
    <row r="303" spans="1:4" ht="13.5">
      <c r="A303" s="28" t="s">
        <v>561</v>
      </c>
      <c r="B303" s="29" t="s">
        <v>562</v>
      </c>
      <c r="C303" s="30">
        <v>267</v>
      </c>
      <c r="D303" s="120">
        <f>C303*1.18</f>
        <v>315.06</v>
      </c>
    </row>
    <row r="304" spans="1:4" ht="13.5">
      <c r="A304" s="32" t="s">
        <v>563</v>
      </c>
      <c r="B304" s="33" t="s">
        <v>564</v>
      </c>
      <c r="C304" s="34">
        <v>280</v>
      </c>
      <c r="D304" s="120">
        <f>C304*1.18</f>
        <v>330.4</v>
      </c>
    </row>
    <row r="305" spans="1:4" ht="13.5">
      <c r="A305" s="32" t="s">
        <v>565</v>
      </c>
      <c r="B305" s="33" t="s">
        <v>566</v>
      </c>
      <c r="C305" s="34">
        <v>300</v>
      </c>
      <c r="D305" s="120">
        <f>C305*1.18</f>
        <v>354</v>
      </c>
    </row>
    <row r="306" spans="1:4" ht="13.5">
      <c r="A306" s="32" t="s">
        <v>567</v>
      </c>
      <c r="B306" s="33" t="s">
        <v>568</v>
      </c>
      <c r="C306" s="34">
        <v>370</v>
      </c>
      <c r="D306" s="120">
        <f>C306*1.18</f>
        <v>436.59999999999997</v>
      </c>
    </row>
    <row r="307" spans="1:4" ht="13.5">
      <c r="A307" s="32" t="s">
        <v>569</v>
      </c>
      <c r="B307" s="33" t="s">
        <v>570</v>
      </c>
      <c r="C307" s="34">
        <v>665</v>
      </c>
      <c r="D307" s="120">
        <f>C307*1.18</f>
        <v>784.6999999999999</v>
      </c>
    </row>
    <row r="308" spans="1:4" ht="13.5">
      <c r="A308" s="35" t="s">
        <v>571</v>
      </c>
      <c r="B308" s="36" t="s">
        <v>572</v>
      </c>
      <c r="C308" s="37">
        <v>470</v>
      </c>
      <c r="D308" s="120">
        <f>C308*1.18</f>
        <v>554.6</v>
      </c>
    </row>
    <row r="309" spans="1:4" ht="13.5">
      <c r="A309" s="38" t="s">
        <v>573</v>
      </c>
      <c r="B309" s="39" t="s">
        <v>574</v>
      </c>
      <c r="C309" s="40">
        <v>160</v>
      </c>
      <c r="D309" s="120">
        <f>C309*1.18</f>
        <v>188.79999999999998</v>
      </c>
    </row>
    <row r="310" spans="1:4" ht="13.5">
      <c r="A310" s="32" t="s">
        <v>575</v>
      </c>
      <c r="B310" s="33" t="s">
        <v>576</v>
      </c>
      <c r="C310" s="34">
        <v>165</v>
      </c>
      <c r="D310" s="120">
        <f>C310*1.18</f>
        <v>194.7</v>
      </c>
    </row>
    <row r="311" spans="1:4" ht="13.5">
      <c r="A311" s="32" t="s">
        <v>577</v>
      </c>
      <c r="B311" s="33" t="s">
        <v>578</v>
      </c>
      <c r="C311" s="34">
        <v>180</v>
      </c>
      <c r="D311" s="120">
        <f>C311*1.18</f>
        <v>212.39999999999998</v>
      </c>
    </row>
    <row r="312" spans="1:4" ht="13.5">
      <c r="A312" s="32" t="s">
        <v>579</v>
      </c>
      <c r="B312" s="33" t="s">
        <v>580</v>
      </c>
      <c r="C312" s="34">
        <v>215</v>
      </c>
      <c r="D312" s="120">
        <f>C312*1.18</f>
        <v>253.7</v>
      </c>
    </row>
    <row r="313" spans="1:4" ht="13.5">
      <c r="A313" s="41" t="s">
        <v>581</v>
      </c>
      <c r="B313" s="42" t="s">
        <v>582</v>
      </c>
      <c r="C313" s="43">
        <v>280</v>
      </c>
      <c r="D313" s="120">
        <f>C313*1.18</f>
        <v>330.4</v>
      </c>
    </row>
    <row r="314" spans="1:4" ht="13.5">
      <c r="A314" s="28" t="s">
        <v>583</v>
      </c>
      <c r="B314" s="29" t="s">
        <v>584</v>
      </c>
      <c r="C314" s="30">
        <v>630</v>
      </c>
      <c r="D314" s="120">
        <f>C314*1.18</f>
        <v>743.4</v>
      </c>
    </row>
    <row r="315" spans="1:4" ht="13.5">
      <c r="A315" s="32" t="s">
        <v>585</v>
      </c>
      <c r="B315" s="33" t="s">
        <v>586</v>
      </c>
      <c r="C315" s="34">
        <v>630</v>
      </c>
      <c r="D315" s="120">
        <f>C315*1.18</f>
        <v>743.4</v>
      </c>
    </row>
    <row r="316" spans="1:4" ht="13.5">
      <c r="A316" s="32" t="s">
        <v>587</v>
      </c>
      <c r="B316" s="33" t="s">
        <v>588</v>
      </c>
      <c r="C316" s="34">
        <v>1595</v>
      </c>
      <c r="D316" s="120">
        <f>C316*1.18</f>
        <v>1882.1</v>
      </c>
    </row>
    <row r="317" spans="1:4" ht="13.5">
      <c r="A317" s="32" t="s">
        <v>589</v>
      </c>
      <c r="B317" s="33" t="s">
        <v>590</v>
      </c>
      <c r="C317" s="34">
        <v>3124</v>
      </c>
      <c r="D317" s="120">
        <f>C317*1.18</f>
        <v>3686.3199999999997</v>
      </c>
    </row>
    <row r="318" spans="1:4" ht="13.5">
      <c r="A318" s="35" t="s">
        <v>591</v>
      </c>
      <c r="B318" s="36" t="s">
        <v>592</v>
      </c>
      <c r="C318" s="37">
        <v>5044</v>
      </c>
      <c r="D318" s="120">
        <f>C318*1.18</f>
        <v>5951.92</v>
      </c>
    </row>
    <row r="319" spans="1:4" ht="13.5">
      <c r="A319" s="38" t="s">
        <v>593</v>
      </c>
      <c r="B319" s="39" t="s">
        <v>594</v>
      </c>
      <c r="C319" s="40">
        <v>778</v>
      </c>
      <c r="D319" s="120">
        <f>C319*1.18</f>
        <v>918.04</v>
      </c>
    </row>
    <row r="320" spans="1:4" ht="13.5">
      <c r="A320" s="32" t="s">
        <v>595</v>
      </c>
      <c r="B320" s="33" t="s">
        <v>596</v>
      </c>
      <c r="C320" s="34">
        <v>636</v>
      </c>
      <c r="D320" s="120">
        <f>C320*1.18</f>
        <v>750.4799999999999</v>
      </c>
    </row>
    <row r="321" spans="1:4" ht="13.5">
      <c r="A321" s="41" t="s">
        <v>597</v>
      </c>
      <c r="B321" s="42" t="s">
        <v>598</v>
      </c>
      <c r="C321" s="43">
        <v>1056</v>
      </c>
      <c r="D321" s="120">
        <f>C321*1.18</f>
        <v>1246.08</v>
      </c>
    </row>
    <row r="322" spans="1:4" ht="13.5">
      <c r="A322" s="28" t="s">
        <v>599</v>
      </c>
      <c r="B322" s="29" t="s">
        <v>600</v>
      </c>
      <c r="C322" s="30">
        <v>540</v>
      </c>
      <c r="D322" s="120">
        <f>C322*1.18</f>
        <v>637.1999999999999</v>
      </c>
    </row>
    <row r="323" spans="1:4" ht="13.5">
      <c r="A323" s="32" t="s">
        <v>601</v>
      </c>
      <c r="B323" s="33" t="s">
        <v>602</v>
      </c>
      <c r="C323" s="34">
        <v>540</v>
      </c>
      <c r="D323" s="120">
        <f>C323*1.18</f>
        <v>637.1999999999999</v>
      </c>
    </row>
    <row r="324" spans="1:4" ht="13.5">
      <c r="A324" s="32" t="s">
        <v>603</v>
      </c>
      <c r="B324" s="33" t="s">
        <v>604</v>
      </c>
      <c r="C324" s="34">
        <v>472</v>
      </c>
      <c r="D324" s="120">
        <f>C324*1.18</f>
        <v>556.9599999999999</v>
      </c>
    </row>
    <row r="325" spans="1:4" ht="13.5">
      <c r="A325" s="32" t="s">
        <v>605</v>
      </c>
      <c r="B325" s="33" t="s">
        <v>606</v>
      </c>
      <c r="C325" s="34">
        <v>415</v>
      </c>
      <c r="D325" s="120">
        <f>C325*1.18</f>
        <v>489.7</v>
      </c>
    </row>
    <row r="326" spans="1:4" ht="13.5">
      <c r="A326" s="32" t="s">
        <v>607</v>
      </c>
      <c r="B326" s="33" t="s">
        <v>608</v>
      </c>
      <c r="C326" s="34">
        <v>462</v>
      </c>
      <c r="D326" s="120">
        <f>C326*1.18</f>
        <v>545.16</v>
      </c>
    </row>
    <row r="327" spans="1:4" ht="13.5">
      <c r="A327" s="32" t="s">
        <v>609</v>
      </c>
      <c r="B327" s="33" t="s">
        <v>610</v>
      </c>
      <c r="C327" s="34">
        <v>513</v>
      </c>
      <c r="D327" s="120">
        <f>C327*1.18</f>
        <v>605.3399999999999</v>
      </c>
    </row>
    <row r="328" spans="1:4" ht="13.5">
      <c r="A328" s="35" t="s">
        <v>611</v>
      </c>
      <c r="B328" s="36" t="s">
        <v>612</v>
      </c>
      <c r="C328" s="37">
        <v>348</v>
      </c>
      <c r="D328" s="120">
        <f>C328*1.18</f>
        <v>410.64</v>
      </c>
    </row>
    <row r="329" spans="1:4" ht="13.5">
      <c r="A329" s="38" t="s">
        <v>613</v>
      </c>
      <c r="B329" s="39" t="s">
        <v>614</v>
      </c>
      <c r="C329" s="40">
        <v>1596</v>
      </c>
      <c r="D329" s="120">
        <f>C329*1.18</f>
        <v>1883.28</v>
      </c>
    </row>
    <row r="330" spans="1:4" ht="13.5">
      <c r="A330" s="32" t="s">
        <v>615</v>
      </c>
      <c r="B330" s="33" t="s">
        <v>616</v>
      </c>
      <c r="C330" s="34">
        <v>1768</v>
      </c>
      <c r="D330" s="120">
        <f>C330*1.18</f>
        <v>2086.24</v>
      </c>
    </row>
    <row r="331" spans="1:4" ht="13.5">
      <c r="A331" s="44" t="s">
        <v>617</v>
      </c>
      <c r="B331" s="33" t="s">
        <v>618</v>
      </c>
      <c r="C331" s="34">
        <v>1664</v>
      </c>
      <c r="D331" s="120">
        <f>C331*1.18</f>
        <v>1963.52</v>
      </c>
    </row>
    <row r="332" spans="1:4" ht="13.5">
      <c r="A332" s="44" t="s">
        <v>619</v>
      </c>
      <c r="B332" s="33" t="s">
        <v>620</v>
      </c>
      <c r="C332" s="34">
        <v>920</v>
      </c>
      <c r="D332" s="120">
        <f>C332*1.18</f>
        <v>1085.6</v>
      </c>
    </row>
    <row r="333" spans="1:4" ht="13.5">
      <c r="A333" s="32" t="s">
        <v>621</v>
      </c>
      <c r="B333" s="33" t="s">
        <v>622</v>
      </c>
      <c r="C333" s="34">
        <v>1268</v>
      </c>
      <c r="D333" s="120">
        <f>C333*1.18</f>
        <v>1496.24</v>
      </c>
    </row>
    <row r="334" spans="1:4" ht="13.5">
      <c r="A334" s="32" t="s">
        <v>623</v>
      </c>
      <c r="B334" s="33" t="s">
        <v>624</v>
      </c>
      <c r="C334" s="34">
        <v>1268</v>
      </c>
      <c r="D334" s="120">
        <f>C334*1.18</f>
        <v>1496.24</v>
      </c>
    </row>
    <row r="335" spans="1:4" ht="13.5">
      <c r="A335" s="32" t="s">
        <v>625</v>
      </c>
      <c r="B335" s="33" t="s">
        <v>626</v>
      </c>
      <c r="C335" s="34">
        <v>2095</v>
      </c>
      <c r="D335" s="120">
        <f>C335*1.18</f>
        <v>2472.1</v>
      </c>
    </row>
    <row r="336" spans="1:4" ht="13.5">
      <c r="A336" s="32" t="s">
        <v>627</v>
      </c>
      <c r="B336" s="33" t="s">
        <v>628</v>
      </c>
      <c r="C336" s="34">
        <v>2688</v>
      </c>
      <c r="D336" s="120">
        <f>C336*1.18</f>
        <v>3171.8399999999997</v>
      </c>
    </row>
    <row r="337" spans="1:4" ht="13.5">
      <c r="A337" s="41" t="s">
        <v>629</v>
      </c>
      <c r="B337" s="42" t="s">
        <v>630</v>
      </c>
      <c r="C337" s="43">
        <v>4820</v>
      </c>
      <c r="D337" s="120">
        <f>C337*1.18</f>
        <v>5687.599999999999</v>
      </c>
    </row>
    <row r="338" spans="1:4" ht="13.5">
      <c r="A338" s="45">
        <v>112</v>
      </c>
      <c r="B338" s="29" t="s">
        <v>631</v>
      </c>
      <c r="C338" s="30">
        <v>847</v>
      </c>
      <c r="D338" s="120">
        <f>C338*1.18</f>
        <v>999.4599999999999</v>
      </c>
    </row>
    <row r="339" spans="1:4" ht="13.5">
      <c r="A339" s="46">
        <v>313</v>
      </c>
      <c r="B339" s="33" t="s">
        <v>632</v>
      </c>
      <c r="C339" s="34">
        <v>1005</v>
      </c>
      <c r="D339" s="120">
        <f>C339*1.18</f>
        <v>1185.8999999999999</v>
      </c>
    </row>
    <row r="340" spans="1:4" ht="13.5">
      <c r="A340" s="46">
        <v>412</v>
      </c>
      <c r="B340" s="33" t="s">
        <v>633</v>
      </c>
      <c r="C340" s="34">
        <v>1177</v>
      </c>
      <c r="D340" s="120">
        <f>C340*1.18</f>
        <v>1388.86</v>
      </c>
    </row>
    <row r="341" spans="1:4" ht="13.5">
      <c r="A341" s="46">
        <v>512</v>
      </c>
      <c r="B341" s="33" t="s">
        <v>634</v>
      </c>
      <c r="C341" s="34">
        <v>1050</v>
      </c>
      <c r="D341" s="120">
        <f>C341*1.18</f>
        <v>1239</v>
      </c>
    </row>
    <row r="342" spans="1:4" ht="13.5">
      <c r="A342" s="46">
        <v>612</v>
      </c>
      <c r="B342" s="33" t="s">
        <v>635</v>
      </c>
      <c r="C342" s="34">
        <v>1199</v>
      </c>
      <c r="D342" s="120">
        <f>C342*1.18</f>
        <v>1414.82</v>
      </c>
    </row>
    <row r="343" spans="1:4" ht="13.5">
      <c r="A343" s="47" t="s">
        <v>636</v>
      </c>
      <c r="B343" s="36" t="s">
        <v>637</v>
      </c>
      <c r="C343" s="37">
        <v>1635</v>
      </c>
      <c r="D343" s="120">
        <f>C343*1.18</f>
        <v>1929.3</v>
      </c>
    </row>
    <row r="344" spans="1:4" ht="13.5">
      <c r="A344" s="48"/>
      <c r="B344" s="49" t="s">
        <v>638</v>
      </c>
      <c r="C344" s="40"/>
      <c r="D344" s="120">
        <f>C344*1.18</f>
        <v>0</v>
      </c>
    </row>
    <row r="345" spans="1:4" ht="13.5">
      <c r="A345" s="46" t="s">
        <v>639</v>
      </c>
      <c r="B345" s="33" t="s">
        <v>640</v>
      </c>
      <c r="C345" s="34">
        <v>650</v>
      </c>
      <c r="D345" s="120">
        <f>C345*1.18</f>
        <v>767</v>
      </c>
    </row>
    <row r="346" spans="1:4" ht="13.5">
      <c r="A346" s="46" t="s">
        <v>641</v>
      </c>
      <c r="B346" s="33" t="s">
        <v>642</v>
      </c>
      <c r="C346" s="34">
        <v>715</v>
      </c>
      <c r="D346" s="120">
        <f>C346*1.18</f>
        <v>843.6999999999999</v>
      </c>
    </row>
    <row r="347" spans="1:4" ht="13.5">
      <c r="A347" s="46" t="s">
        <v>643</v>
      </c>
      <c r="B347" s="33" t="s">
        <v>644</v>
      </c>
      <c r="C347" s="34">
        <v>677</v>
      </c>
      <c r="D347" s="120">
        <f>C347*1.18</f>
        <v>798.86</v>
      </c>
    </row>
    <row r="348" spans="1:4" ht="13.5">
      <c r="A348" s="46" t="s">
        <v>645</v>
      </c>
      <c r="B348" s="33" t="s">
        <v>646</v>
      </c>
      <c r="C348" s="34">
        <v>669</v>
      </c>
      <c r="D348" s="120">
        <f>C348*1.18</f>
        <v>789.42</v>
      </c>
    </row>
    <row r="349" spans="1:4" ht="13.5">
      <c r="A349" s="46" t="s">
        <v>647</v>
      </c>
      <c r="B349" s="33" t="s">
        <v>648</v>
      </c>
      <c r="C349" s="34">
        <v>692</v>
      </c>
      <c r="D349" s="120">
        <f>C349*1.18</f>
        <v>816.56</v>
      </c>
    </row>
    <row r="350" spans="1:4" ht="13.5">
      <c r="A350" s="46" t="s">
        <v>649</v>
      </c>
      <c r="B350" s="33" t="s">
        <v>650</v>
      </c>
      <c r="C350" s="34">
        <v>725</v>
      </c>
      <c r="D350" s="120">
        <f>C350*1.18</f>
        <v>855.5</v>
      </c>
    </row>
    <row r="351" spans="1:4" ht="13.5">
      <c r="A351" s="46" t="s">
        <v>651</v>
      </c>
      <c r="B351" s="33" t="s">
        <v>652</v>
      </c>
      <c r="C351" s="34">
        <v>985</v>
      </c>
      <c r="D351" s="120">
        <f>C351*1.18</f>
        <v>1162.3</v>
      </c>
    </row>
    <row r="352" spans="1:4" ht="13.5">
      <c r="A352" s="46" t="s">
        <v>653</v>
      </c>
      <c r="B352" s="33" t="s">
        <v>654</v>
      </c>
      <c r="C352" s="34">
        <v>700</v>
      </c>
      <c r="D352" s="120">
        <f>C352*1.18</f>
        <v>826</v>
      </c>
    </row>
    <row r="353" spans="1:4" ht="13.5">
      <c r="A353" s="46" t="s">
        <v>655</v>
      </c>
      <c r="B353" s="33" t="s">
        <v>656</v>
      </c>
      <c r="C353" s="34">
        <v>765</v>
      </c>
      <c r="D353" s="120">
        <f>C353*1.18</f>
        <v>902.6999999999999</v>
      </c>
    </row>
    <row r="354" spans="1:4" ht="13.5">
      <c r="A354" s="46" t="s">
        <v>657</v>
      </c>
      <c r="B354" s="33" t="s">
        <v>658</v>
      </c>
      <c r="C354" s="34">
        <v>727</v>
      </c>
      <c r="D354" s="120">
        <f>C354*1.18</f>
        <v>857.8599999999999</v>
      </c>
    </row>
    <row r="355" spans="1:4" ht="13.5">
      <c r="A355" s="46" t="s">
        <v>659</v>
      </c>
      <c r="B355" s="33" t="s">
        <v>660</v>
      </c>
      <c r="C355" s="34">
        <v>719</v>
      </c>
      <c r="D355" s="120">
        <f>C355*1.18</f>
        <v>848.42</v>
      </c>
    </row>
    <row r="356" spans="1:4" ht="13.5">
      <c r="A356" s="46" t="s">
        <v>661</v>
      </c>
      <c r="B356" s="33" t="s">
        <v>662</v>
      </c>
      <c r="C356" s="34">
        <v>742</v>
      </c>
      <c r="D356" s="120">
        <f>C356*1.18</f>
        <v>875.56</v>
      </c>
    </row>
    <row r="357" spans="1:4" ht="13.5">
      <c r="A357" s="46" t="s">
        <v>663</v>
      </c>
      <c r="B357" s="33" t="s">
        <v>664</v>
      </c>
      <c r="C357" s="34">
        <v>775</v>
      </c>
      <c r="D357" s="120">
        <f>C357*1.18</f>
        <v>914.5</v>
      </c>
    </row>
    <row r="358" spans="1:4" ht="13.5">
      <c r="A358" s="50" t="s">
        <v>665</v>
      </c>
      <c r="B358" s="42" t="s">
        <v>666</v>
      </c>
      <c r="C358" s="43">
        <v>1089</v>
      </c>
      <c r="D358" s="120">
        <f>C358*1.18</f>
        <v>1285.02</v>
      </c>
    </row>
    <row r="359" spans="1:4" ht="13.5">
      <c r="A359" s="28" t="s">
        <v>667</v>
      </c>
      <c r="B359" s="29" t="s">
        <v>668</v>
      </c>
      <c r="C359" s="30">
        <v>5141</v>
      </c>
      <c r="D359" s="120">
        <f>C359*1.18</f>
        <v>6066.38</v>
      </c>
    </row>
    <row r="360" spans="1:4" ht="13.5">
      <c r="A360" s="32" t="s">
        <v>669</v>
      </c>
      <c r="B360" s="33" t="s">
        <v>670</v>
      </c>
      <c r="C360" s="34">
        <v>5141</v>
      </c>
      <c r="D360" s="120">
        <f>C360*1.18</f>
        <v>6066.38</v>
      </c>
    </row>
    <row r="361" spans="1:4" ht="13.5">
      <c r="A361" s="32" t="s">
        <v>671</v>
      </c>
      <c r="B361" s="33" t="s">
        <v>672</v>
      </c>
      <c r="C361" s="34">
        <v>5141</v>
      </c>
      <c r="D361" s="120">
        <f>C361*1.18</f>
        <v>6066.38</v>
      </c>
    </row>
    <row r="362" spans="1:4" ht="13.5">
      <c r="A362" s="32" t="s">
        <v>673</v>
      </c>
      <c r="B362" s="33" t="s">
        <v>674</v>
      </c>
      <c r="C362" s="34">
        <v>5141</v>
      </c>
      <c r="D362" s="120">
        <f>C362*1.18</f>
        <v>6066.38</v>
      </c>
    </row>
    <row r="363" spans="1:4" ht="13.5">
      <c r="A363" s="32" t="s">
        <v>675</v>
      </c>
      <c r="B363" s="33" t="s">
        <v>676</v>
      </c>
      <c r="C363" s="34">
        <v>4906</v>
      </c>
      <c r="D363" s="120">
        <f>C363*1.18</f>
        <v>5789.08</v>
      </c>
    </row>
    <row r="364" spans="1:4" ht="13.5">
      <c r="A364" s="32" t="s">
        <v>677</v>
      </c>
      <c r="B364" s="33" t="s">
        <v>678</v>
      </c>
      <c r="C364" s="34">
        <v>7824</v>
      </c>
      <c r="D364" s="120">
        <f>C364*1.18</f>
        <v>9232.32</v>
      </c>
    </row>
    <row r="365" spans="1:4" ht="13.5">
      <c r="A365" s="32" t="s">
        <v>679</v>
      </c>
      <c r="B365" s="33" t="s">
        <v>680</v>
      </c>
      <c r="C365" s="34">
        <v>7824</v>
      </c>
      <c r="D365" s="120">
        <f>C365*1.18</f>
        <v>9232.32</v>
      </c>
    </row>
    <row r="366" spans="1:4" ht="13.5">
      <c r="A366" s="32" t="s">
        <v>681</v>
      </c>
      <c r="B366" s="33" t="s">
        <v>682</v>
      </c>
      <c r="C366" s="34">
        <v>7824</v>
      </c>
      <c r="D366" s="120">
        <f>C366*1.18</f>
        <v>9232.32</v>
      </c>
    </row>
    <row r="367" spans="1:4" ht="13.5">
      <c r="A367" s="32" t="s">
        <v>683</v>
      </c>
      <c r="B367" s="33" t="s">
        <v>684</v>
      </c>
      <c r="C367" s="34">
        <v>7824</v>
      </c>
      <c r="D367" s="120">
        <f>C367*1.18</f>
        <v>9232.32</v>
      </c>
    </row>
    <row r="368" spans="1:4" ht="13.5">
      <c r="A368" s="32" t="s">
        <v>685</v>
      </c>
      <c r="B368" s="33" t="s">
        <v>686</v>
      </c>
      <c r="C368" s="34">
        <v>7028</v>
      </c>
      <c r="D368" s="120">
        <f>C368*1.18</f>
        <v>8293.039999999999</v>
      </c>
    </row>
    <row r="369" spans="1:4" ht="13.5">
      <c r="A369" s="32" t="s">
        <v>687</v>
      </c>
      <c r="B369" s="33" t="s">
        <v>688</v>
      </c>
      <c r="C369" s="34">
        <v>11396</v>
      </c>
      <c r="D369" s="120">
        <f>C369*1.18</f>
        <v>13447.279999999999</v>
      </c>
    </row>
    <row r="370" spans="1:4" ht="13.5">
      <c r="A370" s="32" t="s">
        <v>689</v>
      </c>
      <c r="B370" s="33" t="s">
        <v>690</v>
      </c>
      <c r="C370" s="34">
        <v>11396</v>
      </c>
      <c r="D370" s="120">
        <f>C370*1.18</f>
        <v>13447.279999999999</v>
      </c>
    </row>
    <row r="371" spans="1:4" ht="13.5">
      <c r="A371" s="35" t="s">
        <v>689</v>
      </c>
      <c r="B371" s="36" t="s">
        <v>691</v>
      </c>
      <c r="C371" s="37">
        <v>11458</v>
      </c>
      <c r="D371" s="120">
        <f>C371*1.18</f>
        <v>13520.439999999999</v>
      </c>
    </row>
    <row r="372" spans="1:4" ht="13.5">
      <c r="A372" s="38" t="s">
        <v>692</v>
      </c>
      <c r="B372" s="39" t="s">
        <v>693</v>
      </c>
      <c r="C372" s="40">
        <v>6950</v>
      </c>
      <c r="D372" s="120">
        <f>C372*1.18</f>
        <v>8201</v>
      </c>
    </row>
    <row r="373" spans="1:4" ht="13.5">
      <c r="A373" s="32" t="s">
        <v>694</v>
      </c>
      <c r="B373" s="33" t="s">
        <v>695</v>
      </c>
      <c r="C373" s="34">
        <v>6950</v>
      </c>
      <c r="D373" s="120">
        <f>C373*1.18</f>
        <v>8201</v>
      </c>
    </row>
    <row r="374" spans="1:4" ht="13.5">
      <c r="A374" s="32" t="s">
        <v>696</v>
      </c>
      <c r="B374" s="33" t="s">
        <v>697</v>
      </c>
      <c r="C374" s="34">
        <v>6950</v>
      </c>
      <c r="D374" s="120">
        <f>C374*1.18</f>
        <v>8201</v>
      </c>
    </row>
    <row r="375" spans="1:4" ht="13.5">
      <c r="A375" s="32" t="s">
        <v>698</v>
      </c>
      <c r="B375" s="33" t="s">
        <v>699</v>
      </c>
      <c r="C375" s="34">
        <v>6950</v>
      </c>
      <c r="D375" s="120">
        <f>C375*1.18</f>
        <v>8201</v>
      </c>
    </row>
    <row r="376" spans="1:4" ht="13.5">
      <c r="A376" s="32" t="s">
        <v>700</v>
      </c>
      <c r="B376" s="33" t="s">
        <v>701</v>
      </c>
      <c r="C376" s="34">
        <v>6720</v>
      </c>
      <c r="D376" s="120">
        <f>C376*1.18</f>
        <v>7929.599999999999</v>
      </c>
    </row>
    <row r="377" spans="1:4" ht="13.5">
      <c r="A377" s="32" t="s">
        <v>702</v>
      </c>
      <c r="B377" s="33" t="s">
        <v>703</v>
      </c>
      <c r="C377" s="34">
        <v>9666</v>
      </c>
      <c r="D377" s="120">
        <f>C377*1.18</f>
        <v>11405.88</v>
      </c>
    </row>
    <row r="378" spans="1:4" ht="13.5">
      <c r="A378" s="32" t="s">
        <v>704</v>
      </c>
      <c r="B378" s="33" t="s">
        <v>705</v>
      </c>
      <c r="C378" s="34">
        <v>9666</v>
      </c>
      <c r="D378" s="120">
        <f>C378*1.18</f>
        <v>11405.88</v>
      </c>
    </row>
    <row r="379" spans="1:4" ht="13.5">
      <c r="A379" s="32" t="s">
        <v>706</v>
      </c>
      <c r="B379" s="33" t="s">
        <v>707</v>
      </c>
      <c r="C379" s="34">
        <v>9666</v>
      </c>
      <c r="D379" s="120">
        <f>C379*1.18</f>
        <v>11405.88</v>
      </c>
    </row>
    <row r="380" spans="1:4" ht="13.5">
      <c r="A380" s="32" t="s">
        <v>708</v>
      </c>
      <c r="B380" s="33" t="s">
        <v>709</v>
      </c>
      <c r="C380" s="34">
        <v>9666</v>
      </c>
      <c r="D380" s="120">
        <f>C380*1.18</f>
        <v>11405.88</v>
      </c>
    </row>
    <row r="381" spans="1:4" ht="13.5">
      <c r="A381" s="32" t="s">
        <v>710</v>
      </c>
      <c r="B381" s="33" t="s">
        <v>711</v>
      </c>
      <c r="C381" s="34">
        <v>8871</v>
      </c>
      <c r="D381" s="120">
        <f>C381*1.18</f>
        <v>10467.779999999999</v>
      </c>
    </row>
    <row r="382" spans="1:4" ht="13.5">
      <c r="A382" s="32" t="s">
        <v>712</v>
      </c>
      <c r="B382" s="33" t="s">
        <v>713</v>
      </c>
      <c r="C382" s="34">
        <v>14846</v>
      </c>
      <c r="D382" s="120">
        <f>C382*1.18</f>
        <v>17518.28</v>
      </c>
    </row>
    <row r="383" spans="1:4" ht="13.5">
      <c r="A383" s="32" t="s">
        <v>714</v>
      </c>
      <c r="B383" s="33" t="s">
        <v>715</v>
      </c>
      <c r="C383" s="34">
        <v>13967</v>
      </c>
      <c r="D383" s="120">
        <f>C383*1.18</f>
        <v>16481.059999999998</v>
      </c>
    </row>
    <row r="384" spans="1:4" ht="13.5">
      <c r="A384" s="32" t="s">
        <v>716</v>
      </c>
      <c r="B384" s="33" t="s">
        <v>717</v>
      </c>
      <c r="C384" s="34">
        <v>13967</v>
      </c>
      <c r="D384" s="120">
        <f>C384*1.18</f>
        <v>16481.059999999998</v>
      </c>
    </row>
    <row r="385" spans="1:4" ht="13.5">
      <c r="A385" s="41" t="s">
        <v>718</v>
      </c>
      <c r="B385" s="42" t="s">
        <v>719</v>
      </c>
      <c r="C385" s="43">
        <v>13726</v>
      </c>
      <c r="D385" s="120">
        <f>C385*1.18</f>
        <v>16196.679999999998</v>
      </c>
    </row>
    <row r="386" spans="1:4" ht="13.5">
      <c r="A386" s="45" t="s">
        <v>720</v>
      </c>
      <c r="B386" s="29" t="s">
        <v>721</v>
      </c>
      <c r="C386" s="30">
        <v>10816</v>
      </c>
      <c r="D386" s="120">
        <f>C386*1.18</f>
        <v>12762.88</v>
      </c>
    </row>
    <row r="387" spans="1:4" ht="13.5">
      <c r="A387" s="46" t="s">
        <v>722</v>
      </c>
      <c r="B387" s="33" t="s">
        <v>723</v>
      </c>
      <c r="C387" s="34">
        <v>11300</v>
      </c>
      <c r="D387" s="120">
        <f>C387*1.18</f>
        <v>13334</v>
      </c>
    </row>
    <row r="388" spans="1:4" ht="13.5">
      <c r="A388" s="46" t="s">
        <v>724</v>
      </c>
      <c r="B388" s="33" t="s">
        <v>725</v>
      </c>
      <c r="C388" s="34">
        <v>13930</v>
      </c>
      <c r="D388" s="120">
        <f>C388*1.18</f>
        <v>16437.399999999998</v>
      </c>
    </row>
    <row r="389" spans="1:4" ht="13.5">
      <c r="A389" s="46" t="s">
        <v>726</v>
      </c>
      <c r="B389" s="33" t="s">
        <v>727</v>
      </c>
      <c r="C389" s="34">
        <v>19792</v>
      </c>
      <c r="D389" s="120">
        <f>C389*1.18</f>
        <v>23354.559999999998</v>
      </c>
    </row>
    <row r="390" spans="1:4" ht="13.5">
      <c r="A390" s="46" t="s">
        <v>728</v>
      </c>
      <c r="B390" s="33" t="s">
        <v>729</v>
      </c>
      <c r="C390" s="34">
        <v>21542</v>
      </c>
      <c r="D390" s="120">
        <f>C390*1.18</f>
        <v>25419.559999999998</v>
      </c>
    </row>
    <row r="391" spans="1:4" ht="13.5">
      <c r="A391" s="46" t="s">
        <v>730</v>
      </c>
      <c r="B391" s="33" t="s">
        <v>731</v>
      </c>
      <c r="C391" s="34">
        <v>13845</v>
      </c>
      <c r="D391" s="120">
        <f>C391*1.18</f>
        <v>16337.099999999999</v>
      </c>
    </row>
    <row r="392" spans="1:4" ht="13.5">
      <c r="A392" s="46" t="s">
        <v>732</v>
      </c>
      <c r="B392" s="33" t="s">
        <v>733</v>
      </c>
      <c r="C392" s="34">
        <v>16383</v>
      </c>
      <c r="D392" s="120">
        <f>C392*1.18</f>
        <v>19331.94</v>
      </c>
    </row>
    <row r="393" spans="1:4" ht="13.5">
      <c r="A393" s="46" t="s">
        <v>734</v>
      </c>
      <c r="B393" s="33" t="s">
        <v>735</v>
      </c>
      <c r="C393" s="34">
        <v>21316</v>
      </c>
      <c r="D393" s="120">
        <f>C393*1.18</f>
        <v>25152.879999999997</v>
      </c>
    </row>
    <row r="394" spans="1:4" ht="13.5">
      <c r="A394" s="46" t="s">
        <v>736</v>
      </c>
      <c r="B394" s="33" t="s">
        <v>737</v>
      </c>
      <c r="C394" s="34">
        <v>27273</v>
      </c>
      <c r="D394" s="120">
        <f>C394*1.18</f>
        <v>32182.14</v>
      </c>
    </row>
    <row r="395" spans="1:4" ht="13.5">
      <c r="A395" s="46" t="s">
        <v>738</v>
      </c>
      <c r="B395" s="33" t="s">
        <v>739</v>
      </c>
      <c r="C395" s="34">
        <v>15338</v>
      </c>
      <c r="D395" s="120">
        <f>C395*1.18</f>
        <v>18098.84</v>
      </c>
    </row>
    <row r="396" spans="1:4" ht="13.5">
      <c r="A396" s="46" t="s">
        <v>740</v>
      </c>
      <c r="B396" s="33" t="s">
        <v>741</v>
      </c>
      <c r="C396" s="34">
        <v>18802</v>
      </c>
      <c r="D396" s="120">
        <f>C396*1.18</f>
        <v>22186.36</v>
      </c>
    </row>
    <row r="397" spans="1:4" ht="13.5">
      <c r="A397" s="46" t="s">
        <v>742</v>
      </c>
      <c r="B397" s="33" t="s">
        <v>743</v>
      </c>
      <c r="C397" s="34">
        <v>23493</v>
      </c>
      <c r="D397" s="120">
        <f>C397*1.18</f>
        <v>27721.739999999998</v>
      </c>
    </row>
    <row r="398" spans="1:4" ht="13.5">
      <c r="A398" s="46" t="s">
        <v>744</v>
      </c>
      <c r="B398" s="33" t="s">
        <v>745</v>
      </c>
      <c r="C398" s="34">
        <v>29444</v>
      </c>
      <c r="D398" s="120">
        <f>C398*1.18</f>
        <v>34743.92</v>
      </c>
    </row>
    <row r="399" spans="1:4" ht="13.5">
      <c r="A399" s="32" t="s">
        <v>746</v>
      </c>
      <c r="B399" s="33" t="s">
        <v>747</v>
      </c>
      <c r="C399" s="34">
        <v>2377</v>
      </c>
      <c r="D399" s="120">
        <f>C399*1.18</f>
        <v>2804.8599999999997</v>
      </c>
    </row>
    <row r="400" spans="1:4" ht="13.5">
      <c r="A400" s="35" t="s">
        <v>748</v>
      </c>
      <c r="B400" s="36" t="s">
        <v>749</v>
      </c>
      <c r="C400" s="37">
        <v>2777</v>
      </c>
      <c r="D400" s="120">
        <f>C400*1.18</f>
        <v>3276.8599999999997</v>
      </c>
    </row>
    <row r="401" spans="1:4" ht="13.5">
      <c r="A401" s="38" t="s">
        <v>750</v>
      </c>
      <c r="B401" s="39" t="s">
        <v>751</v>
      </c>
      <c r="C401" s="40" t="s">
        <v>458</v>
      </c>
      <c r="D401" s="120">
        <f>C401*1.18</f>
        <v>0</v>
      </c>
    </row>
    <row r="402" spans="1:4" ht="13.5">
      <c r="A402" s="32" t="s">
        <v>752</v>
      </c>
      <c r="B402" s="33" t="s">
        <v>753</v>
      </c>
      <c r="C402" s="34" t="s">
        <v>458</v>
      </c>
      <c r="D402" s="120">
        <f>C402*1.18</f>
        <v>0</v>
      </c>
    </row>
    <row r="403" spans="1:4" ht="13.5">
      <c r="A403" s="32" t="s">
        <v>754</v>
      </c>
      <c r="B403" s="33" t="s">
        <v>755</v>
      </c>
      <c r="C403" s="34" t="s">
        <v>458</v>
      </c>
      <c r="D403" s="120">
        <f>C403*1.18</f>
        <v>0</v>
      </c>
    </row>
    <row r="404" spans="1:4" ht="13.5">
      <c r="A404" s="32" t="s">
        <v>756</v>
      </c>
      <c r="B404" s="33" t="s">
        <v>757</v>
      </c>
      <c r="C404" s="34" t="s">
        <v>458</v>
      </c>
      <c r="D404" s="120">
        <f>C404*1.18</f>
        <v>0</v>
      </c>
    </row>
    <row r="405" spans="1:4" ht="13.5">
      <c r="A405" s="32" t="s">
        <v>758</v>
      </c>
      <c r="B405" s="33" t="s">
        <v>759</v>
      </c>
      <c r="C405" s="34" t="s">
        <v>458</v>
      </c>
      <c r="D405" s="120">
        <f>C405*1.18</f>
        <v>0</v>
      </c>
    </row>
    <row r="406" spans="1:4" ht="13.5">
      <c r="A406" s="32" t="s">
        <v>760</v>
      </c>
      <c r="B406" s="33" t="s">
        <v>761</v>
      </c>
      <c r="C406" s="34" t="s">
        <v>458</v>
      </c>
      <c r="D406" s="120">
        <f>C406*1.18</f>
        <v>0</v>
      </c>
    </row>
    <row r="407" spans="1:4" ht="13.5">
      <c r="A407" s="51" t="s">
        <v>762</v>
      </c>
      <c r="B407" s="52" t="s">
        <v>763</v>
      </c>
      <c r="C407" s="43" t="s">
        <v>458</v>
      </c>
      <c r="D407" s="120">
        <f>C407*1.18</f>
        <v>0</v>
      </c>
    </row>
    <row r="408" spans="1:4" ht="13.5">
      <c r="A408" s="28" t="s">
        <v>764</v>
      </c>
      <c r="B408" s="29" t="s">
        <v>765</v>
      </c>
      <c r="C408" s="30">
        <v>1353</v>
      </c>
      <c r="D408" s="120">
        <f>C408*1.18</f>
        <v>1596.54</v>
      </c>
    </row>
    <row r="409" spans="1:4" ht="13.5">
      <c r="A409" s="32" t="s">
        <v>766</v>
      </c>
      <c r="B409" s="33" t="s">
        <v>767</v>
      </c>
      <c r="C409" s="34">
        <v>1070</v>
      </c>
      <c r="D409" s="120">
        <f>C409*1.18</f>
        <v>1262.6</v>
      </c>
    </row>
    <row r="410" spans="1:4" ht="13.5">
      <c r="A410" s="32" t="s">
        <v>768</v>
      </c>
      <c r="B410" s="33" t="s">
        <v>769</v>
      </c>
      <c r="C410" s="34">
        <v>1260</v>
      </c>
      <c r="D410" s="120">
        <f>C410*1.18</f>
        <v>1486.8</v>
      </c>
    </row>
    <row r="411" spans="1:4" ht="13.5">
      <c r="A411" s="32" t="s">
        <v>770</v>
      </c>
      <c r="B411" s="33" t="s">
        <v>771</v>
      </c>
      <c r="C411" s="34">
        <v>980</v>
      </c>
      <c r="D411" s="120">
        <f>C411*1.18</f>
        <v>1156.3999999999999</v>
      </c>
    </row>
    <row r="412" spans="1:4" ht="13.5">
      <c r="A412" s="32" t="s">
        <v>772</v>
      </c>
      <c r="B412" s="33" t="s">
        <v>773</v>
      </c>
      <c r="C412" s="34">
        <v>1890</v>
      </c>
      <c r="D412" s="120">
        <f>C412*1.18</f>
        <v>2230.2</v>
      </c>
    </row>
    <row r="413" spans="1:4" ht="13.5">
      <c r="A413" s="32" t="s">
        <v>774</v>
      </c>
      <c r="B413" s="33" t="s">
        <v>775</v>
      </c>
      <c r="C413" s="34">
        <v>2200</v>
      </c>
      <c r="D413" s="120">
        <f>C413*1.18</f>
        <v>2596</v>
      </c>
    </row>
    <row r="414" spans="1:4" ht="13.5">
      <c r="A414" s="32" t="s">
        <v>776</v>
      </c>
      <c r="B414" s="33" t="s">
        <v>777</v>
      </c>
      <c r="C414" s="34">
        <v>2297</v>
      </c>
      <c r="D414" s="120">
        <f>C414*1.18</f>
        <v>2710.46</v>
      </c>
    </row>
    <row r="415" spans="1:4" ht="13.5">
      <c r="A415" s="32" t="s">
        <v>778</v>
      </c>
      <c r="B415" s="33" t="s">
        <v>779</v>
      </c>
      <c r="C415" s="34">
        <v>2543</v>
      </c>
      <c r="D415" s="120">
        <f>C415*1.18</f>
        <v>3000.74</v>
      </c>
    </row>
    <row r="416" spans="1:4" ht="13.5">
      <c r="A416" s="32" t="s">
        <v>780</v>
      </c>
      <c r="B416" s="33" t="s">
        <v>781</v>
      </c>
      <c r="C416" s="34">
        <v>2800</v>
      </c>
      <c r="D416" s="120">
        <f>C416*1.18</f>
        <v>3304</v>
      </c>
    </row>
    <row r="417" spans="1:4" ht="13.5">
      <c r="A417" s="32" t="s">
        <v>782</v>
      </c>
      <c r="B417" s="33" t="s">
        <v>783</v>
      </c>
      <c r="C417" s="34">
        <v>2949</v>
      </c>
      <c r="D417" s="120">
        <f>C417*1.18</f>
        <v>3479.8199999999997</v>
      </c>
    </row>
    <row r="418" spans="1:4" ht="13.5">
      <c r="A418" s="32" t="s">
        <v>784</v>
      </c>
      <c r="B418" s="33" t="s">
        <v>785</v>
      </c>
      <c r="C418" s="34">
        <v>1695</v>
      </c>
      <c r="D418" s="120">
        <f>C418*1.18</f>
        <v>2000.1</v>
      </c>
    </row>
    <row r="419" spans="1:4" ht="13.5">
      <c r="A419" s="32" t="s">
        <v>786</v>
      </c>
      <c r="B419" s="33" t="s">
        <v>787</v>
      </c>
      <c r="C419" s="34">
        <v>1364</v>
      </c>
      <c r="D419" s="120">
        <f>C419*1.18</f>
        <v>1609.52</v>
      </c>
    </row>
    <row r="420" spans="1:4" ht="13.5">
      <c r="A420" s="32" t="s">
        <v>788</v>
      </c>
      <c r="B420" s="33" t="s">
        <v>789</v>
      </c>
      <c r="C420" s="34">
        <v>2669</v>
      </c>
      <c r="D420" s="120">
        <f>C420*1.18</f>
        <v>3149.4199999999996</v>
      </c>
    </row>
    <row r="421" spans="1:4" ht="13.5">
      <c r="A421" s="32" t="s">
        <v>790</v>
      </c>
      <c r="B421" s="33" t="s">
        <v>791</v>
      </c>
      <c r="C421" s="34">
        <v>2977</v>
      </c>
      <c r="D421" s="120">
        <f>C421*1.18</f>
        <v>3512.8599999999997</v>
      </c>
    </row>
    <row r="422" spans="1:4" ht="13.5">
      <c r="A422" s="32" t="s">
        <v>792</v>
      </c>
      <c r="B422" s="33" t="s">
        <v>793</v>
      </c>
      <c r="C422" s="34">
        <v>3000</v>
      </c>
      <c r="D422" s="120">
        <f>C422*1.18</f>
        <v>3540</v>
      </c>
    </row>
    <row r="423" spans="1:4" ht="13.5">
      <c r="A423" s="32" t="s">
        <v>794</v>
      </c>
      <c r="B423" s="33" t="s">
        <v>795</v>
      </c>
      <c r="C423" s="34">
        <v>350</v>
      </c>
      <c r="D423" s="120">
        <f>C423*1.18</f>
        <v>413</v>
      </c>
    </row>
    <row r="424" spans="1:4" ht="13.5">
      <c r="A424" s="35" t="s">
        <v>796</v>
      </c>
      <c r="B424" s="36" t="s">
        <v>797</v>
      </c>
      <c r="C424" s="37">
        <v>408</v>
      </c>
      <c r="D424" s="120">
        <f>C424*1.18</f>
        <v>481.44</v>
      </c>
    </row>
    <row r="425" spans="1:4" ht="13.5">
      <c r="A425" s="38" t="s">
        <v>798</v>
      </c>
      <c r="B425" s="39" t="s">
        <v>799</v>
      </c>
      <c r="C425" s="40">
        <v>3898</v>
      </c>
      <c r="D425" s="120">
        <f>C425*1.18</f>
        <v>4599.639999999999</v>
      </c>
    </row>
    <row r="426" spans="1:4" ht="13.5">
      <c r="A426" s="32" t="s">
        <v>800</v>
      </c>
      <c r="B426" s="33" t="s">
        <v>801</v>
      </c>
      <c r="C426" s="34">
        <v>4570</v>
      </c>
      <c r="D426" s="120">
        <f>C426*1.18</f>
        <v>5392.599999999999</v>
      </c>
    </row>
    <row r="427" spans="1:4" ht="13.5">
      <c r="A427" s="32" t="s">
        <v>802</v>
      </c>
      <c r="B427" s="33" t="s">
        <v>803</v>
      </c>
      <c r="C427" s="34">
        <v>4570</v>
      </c>
      <c r="D427" s="120">
        <f>C427*1.18</f>
        <v>5392.599999999999</v>
      </c>
    </row>
    <row r="428" spans="1:4" ht="13.5">
      <c r="A428" s="32" t="s">
        <v>804</v>
      </c>
      <c r="B428" s="33" t="s">
        <v>805</v>
      </c>
      <c r="C428" s="34">
        <v>3696</v>
      </c>
      <c r="D428" s="120">
        <f>C428*1.18</f>
        <v>4361.28</v>
      </c>
    </row>
    <row r="429" spans="1:4" ht="13.5">
      <c r="A429" s="32" t="s">
        <v>806</v>
      </c>
      <c r="B429" s="33" t="s">
        <v>807</v>
      </c>
      <c r="C429" s="34">
        <v>4374</v>
      </c>
      <c r="D429" s="120">
        <f>C429*1.18</f>
        <v>5161.32</v>
      </c>
    </row>
    <row r="430" spans="1:4" ht="13.5">
      <c r="A430" s="32" t="s">
        <v>808</v>
      </c>
      <c r="B430" s="33" t="s">
        <v>809</v>
      </c>
      <c r="C430" s="34">
        <v>4374</v>
      </c>
      <c r="D430" s="120">
        <f>C430*1.18</f>
        <v>5161.32</v>
      </c>
    </row>
    <row r="431" spans="1:4" ht="13.5">
      <c r="A431" s="32" t="s">
        <v>810</v>
      </c>
      <c r="B431" s="33" t="s">
        <v>811</v>
      </c>
      <c r="C431" s="34">
        <v>5040</v>
      </c>
      <c r="D431" s="120">
        <f>C431*1.18</f>
        <v>5947.2</v>
      </c>
    </row>
    <row r="432" spans="1:4" ht="13.5">
      <c r="A432" s="32" t="s">
        <v>812</v>
      </c>
      <c r="B432" s="33" t="s">
        <v>813</v>
      </c>
      <c r="C432" s="34">
        <v>5684</v>
      </c>
      <c r="D432" s="120">
        <f>C432*1.18</f>
        <v>6707.12</v>
      </c>
    </row>
    <row r="433" spans="1:4" ht="13.5">
      <c r="A433" s="32" t="s">
        <v>814</v>
      </c>
      <c r="B433" s="33" t="s">
        <v>815</v>
      </c>
      <c r="C433" s="34">
        <v>5684</v>
      </c>
      <c r="D433" s="120">
        <f>C433*1.18</f>
        <v>6707.12</v>
      </c>
    </row>
    <row r="434" spans="1:4" ht="13.5">
      <c r="A434" s="32" t="s">
        <v>816</v>
      </c>
      <c r="B434" s="33" t="s">
        <v>817</v>
      </c>
      <c r="C434" s="34">
        <v>6076</v>
      </c>
      <c r="D434" s="120">
        <f>C434*1.18</f>
        <v>7169.679999999999</v>
      </c>
    </row>
    <row r="435" spans="1:4" ht="13.5">
      <c r="A435" s="32" t="s">
        <v>818</v>
      </c>
      <c r="B435" s="33" t="s">
        <v>819</v>
      </c>
      <c r="C435" s="34">
        <v>6687</v>
      </c>
      <c r="D435" s="120">
        <f>C435*1.18</f>
        <v>7890.66</v>
      </c>
    </row>
    <row r="436" spans="1:4" ht="13.5">
      <c r="A436" s="41" t="s">
        <v>820</v>
      </c>
      <c r="B436" s="42" t="s">
        <v>821</v>
      </c>
      <c r="C436" s="43">
        <v>6687</v>
      </c>
      <c r="D436" s="120">
        <f>C436*1.18</f>
        <v>7890.66</v>
      </c>
    </row>
    <row r="437" spans="1:4" ht="13.5">
      <c r="A437" s="28" t="s">
        <v>822</v>
      </c>
      <c r="B437" s="29" t="s">
        <v>823</v>
      </c>
      <c r="C437" s="30">
        <v>2698</v>
      </c>
      <c r="D437" s="120">
        <f>C437*1.18</f>
        <v>3183.64</v>
      </c>
    </row>
    <row r="438" spans="1:4" ht="13.5">
      <c r="A438" s="32" t="s">
        <v>824</v>
      </c>
      <c r="B438" s="33" t="s">
        <v>825</v>
      </c>
      <c r="C438" s="34">
        <v>3785</v>
      </c>
      <c r="D438" s="120">
        <f>C438*1.18</f>
        <v>4466.3</v>
      </c>
    </row>
    <row r="439" spans="1:4" ht="13.5">
      <c r="A439" s="32" t="s">
        <v>826</v>
      </c>
      <c r="B439" s="33" t="s">
        <v>827</v>
      </c>
      <c r="C439" s="34">
        <v>1669</v>
      </c>
      <c r="D439" s="120">
        <f>C439*1.18</f>
        <v>1969.4199999999998</v>
      </c>
    </row>
    <row r="440" spans="1:4" ht="13.5">
      <c r="A440" s="32" t="s">
        <v>828</v>
      </c>
      <c r="B440" s="33" t="s">
        <v>829</v>
      </c>
      <c r="C440" s="34">
        <v>1563</v>
      </c>
      <c r="D440" s="120">
        <f>C440*1.18</f>
        <v>1844.34</v>
      </c>
    </row>
    <row r="441" spans="1:4" ht="13.5">
      <c r="A441" s="32" t="s">
        <v>830</v>
      </c>
      <c r="B441" s="33" t="s">
        <v>831</v>
      </c>
      <c r="C441" s="34">
        <v>1944</v>
      </c>
      <c r="D441" s="120">
        <f>C441*1.18</f>
        <v>2293.92</v>
      </c>
    </row>
    <row r="442" spans="1:4" ht="13.5">
      <c r="A442" s="32" t="s">
        <v>832</v>
      </c>
      <c r="B442" s="33" t="s">
        <v>833</v>
      </c>
      <c r="C442" s="34">
        <v>1966</v>
      </c>
      <c r="D442" s="120">
        <f>C442*1.18</f>
        <v>2319.8799999999997</v>
      </c>
    </row>
    <row r="443" spans="1:4" ht="13.5">
      <c r="A443" s="32" t="s">
        <v>834</v>
      </c>
      <c r="B443" s="33" t="s">
        <v>835</v>
      </c>
      <c r="C443" s="34">
        <v>2196</v>
      </c>
      <c r="D443" s="120">
        <f>C443*1.18</f>
        <v>2591.2799999999997</v>
      </c>
    </row>
    <row r="444" spans="1:4" ht="13.5">
      <c r="A444" s="32" t="s">
        <v>836</v>
      </c>
      <c r="B444" s="33" t="s">
        <v>837</v>
      </c>
      <c r="C444" s="34">
        <v>2011</v>
      </c>
      <c r="D444" s="120">
        <f>C444*1.18</f>
        <v>2372.98</v>
      </c>
    </row>
    <row r="445" spans="1:4" ht="13.5">
      <c r="A445" s="35" t="s">
        <v>838</v>
      </c>
      <c r="B445" s="36" t="s">
        <v>839</v>
      </c>
      <c r="C445" s="37">
        <v>1776</v>
      </c>
      <c r="D445" s="120">
        <f>C445*1.18</f>
        <v>2095.68</v>
      </c>
    </row>
    <row r="446" spans="1:4" ht="13.5">
      <c r="A446" s="53" t="s">
        <v>840</v>
      </c>
      <c r="B446" s="54" t="s">
        <v>841</v>
      </c>
      <c r="C446" s="55">
        <v>3100</v>
      </c>
      <c r="D446" s="120">
        <f>C446*1.18</f>
        <v>3658</v>
      </c>
    </row>
    <row r="447" spans="1:4" ht="13.5">
      <c r="A447" s="28" t="s">
        <v>842</v>
      </c>
      <c r="B447" s="29" t="s">
        <v>843</v>
      </c>
      <c r="C447" s="30">
        <v>525</v>
      </c>
      <c r="D447" s="120">
        <f>C447*1.18</f>
        <v>619.5</v>
      </c>
    </row>
    <row r="448" spans="1:4" ht="13.5">
      <c r="A448" s="32" t="s">
        <v>844</v>
      </c>
      <c r="B448" s="33" t="s">
        <v>845</v>
      </c>
      <c r="C448" s="34">
        <v>300</v>
      </c>
      <c r="D448" s="120">
        <f>C448*1.18</f>
        <v>354</v>
      </c>
    </row>
    <row r="449" spans="1:4" ht="13.5">
      <c r="A449" s="35" t="s">
        <v>846</v>
      </c>
      <c r="B449" s="36" t="s">
        <v>847</v>
      </c>
      <c r="C449" s="37">
        <v>447</v>
      </c>
      <c r="D449" s="120">
        <f>C449*1.18</f>
        <v>527.4599999999999</v>
      </c>
    </row>
    <row r="450" spans="1:4" ht="13.5">
      <c r="A450" s="38" t="s">
        <v>848</v>
      </c>
      <c r="B450" s="39" t="s">
        <v>849</v>
      </c>
      <c r="C450" s="40">
        <v>2165</v>
      </c>
      <c r="D450" s="120">
        <f>C450*1.18</f>
        <v>2554.7</v>
      </c>
    </row>
    <row r="451" spans="1:4" ht="13.5">
      <c r="A451" s="32" t="s">
        <v>850</v>
      </c>
      <c r="B451" s="33" t="s">
        <v>851</v>
      </c>
      <c r="C451" s="34">
        <v>2174</v>
      </c>
      <c r="D451" s="120">
        <f>C451*1.18</f>
        <v>2565.3199999999997</v>
      </c>
    </row>
    <row r="452" spans="1:4" ht="13.5">
      <c r="A452" s="32" t="s">
        <v>852</v>
      </c>
      <c r="B452" s="33" t="s">
        <v>853</v>
      </c>
      <c r="C452" s="34">
        <v>2165</v>
      </c>
      <c r="D452" s="120">
        <f>C452*1.18</f>
        <v>2554.7</v>
      </c>
    </row>
    <row r="453" spans="1:4" ht="13.5">
      <c r="A453" s="32" t="s">
        <v>854</v>
      </c>
      <c r="B453" s="33" t="s">
        <v>855</v>
      </c>
      <c r="C453" s="34">
        <v>2137</v>
      </c>
      <c r="D453" s="120">
        <f>C453*1.18</f>
        <v>2521.66</v>
      </c>
    </row>
    <row r="454" spans="1:4" ht="13.5">
      <c r="A454" s="32" t="s">
        <v>856</v>
      </c>
      <c r="B454" s="33" t="s">
        <v>857</v>
      </c>
      <c r="C454" s="34">
        <v>2137</v>
      </c>
      <c r="D454" s="120">
        <f>C454*1.18</f>
        <v>2521.66</v>
      </c>
    </row>
    <row r="455" spans="1:4" ht="13.5">
      <c r="A455" s="32" t="s">
        <v>858</v>
      </c>
      <c r="B455" s="33" t="s">
        <v>859</v>
      </c>
      <c r="C455" s="34">
        <v>2376</v>
      </c>
      <c r="D455" s="120">
        <f>C455*1.18</f>
        <v>2803.68</v>
      </c>
    </row>
    <row r="456" spans="1:4" ht="13.5">
      <c r="A456" s="32" t="s">
        <v>860</v>
      </c>
      <c r="B456" s="33" t="s">
        <v>861</v>
      </c>
      <c r="C456" s="34">
        <v>2954</v>
      </c>
      <c r="D456" s="120">
        <f>C456*1.18</f>
        <v>3485.72</v>
      </c>
    </row>
    <row r="457" spans="1:4" ht="13.5">
      <c r="A457" s="32" t="s">
        <v>862</v>
      </c>
      <c r="B457" s="33" t="s">
        <v>863</v>
      </c>
      <c r="C457" s="34">
        <v>3047</v>
      </c>
      <c r="D457" s="120">
        <f>C457*1.18</f>
        <v>3595.46</v>
      </c>
    </row>
    <row r="458" spans="1:4" ht="13.5">
      <c r="A458" s="32" t="s">
        <v>864</v>
      </c>
      <c r="B458" s="33" t="s">
        <v>865</v>
      </c>
      <c r="C458" s="34">
        <v>1980</v>
      </c>
      <c r="D458" s="120">
        <f>C458*1.18</f>
        <v>2336.4</v>
      </c>
    </row>
    <row r="459" spans="1:4" ht="13.5">
      <c r="A459" s="41" t="s">
        <v>866</v>
      </c>
      <c r="B459" s="42" t="s">
        <v>867</v>
      </c>
      <c r="C459" s="43">
        <v>1964</v>
      </c>
      <c r="D459" s="120">
        <f>C459*1.18</f>
        <v>2317.52</v>
      </c>
    </row>
    <row r="460" spans="1:4" ht="13.5">
      <c r="A460" s="56" t="s">
        <v>868</v>
      </c>
      <c r="B460" s="57" t="s">
        <v>869</v>
      </c>
      <c r="C460" s="58">
        <v>370</v>
      </c>
      <c r="D460" s="120">
        <f>C460*1.18</f>
        <v>436.59999999999997</v>
      </c>
    </row>
    <row r="461" spans="1:4" ht="13.5">
      <c r="A461" s="59" t="s">
        <v>870</v>
      </c>
      <c r="B461" s="60" t="s">
        <v>871</v>
      </c>
      <c r="C461" s="58">
        <v>34344</v>
      </c>
      <c r="D461" s="120">
        <f>C461*1.18</f>
        <v>40525.92</v>
      </c>
    </row>
    <row r="462" spans="1:4" ht="12.75">
      <c r="A462" s="121" t="s">
        <v>872</v>
      </c>
      <c r="B462" s="121"/>
      <c r="C462" s="121"/>
      <c r="D462" s="121"/>
    </row>
    <row r="463" spans="1:4" ht="13.5">
      <c r="A463" s="122" t="s">
        <v>873</v>
      </c>
      <c r="B463" s="123" t="s">
        <v>3202</v>
      </c>
      <c r="C463" s="124">
        <f>ВСЕ!C463</f>
        <v>775</v>
      </c>
      <c r="D463" s="125">
        <f>C463*1.18</f>
        <v>914.5</v>
      </c>
    </row>
    <row r="464" spans="1:4" ht="13.5">
      <c r="A464" s="46" t="s">
        <v>875</v>
      </c>
      <c r="B464" s="123" t="s">
        <v>3203</v>
      </c>
      <c r="C464" s="124">
        <f>ВСЕ!C464</f>
        <v>775</v>
      </c>
      <c r="D464" s="125">
        <f>C464*1.18</f>
        <v>914.5</v>
      </c>
    </row>
    <row r="465" spans="1:4" ht="13.5">
      <c r="A465" s="46" t="s">
        <v>877</v>
      </c>
      <c r="B465" s="123" t="s">
        <v>3204</v>
      </c>
      <c r="C465" s="124">
        <f>ВСЕ!C465</f>
        <v>1375</v>
      </c>
      <c r="D465" s="125">
        <f>C465*1.18</f>
        <v>1622.5</v>
      </c>
    </row>
    <row r="466" spans="1:4" ht="13.5">
      <c r="A466" s="46" t="s">
        <v>879</v>
      </c>
      <c r="B466" s="123" t="s">
        <v>3205</v>
      </c>
      <c r="C466" s="124">
        <f>ВСЕ!C466</f>
        <v>3100</v>
      </c>
      <c r="D466" s="125">
        <f>C466*1.18</f>
        <v>3658</v>
      </c>
    </row>
    <row r="467" spans="1:4" ht="13.5">
      <c r="A467" s="46" t="s">
        <v>881</v>
      </c>
      <c r="B467" s="123" t="s">
        <v>3206</v>
      </c>
      <c r="C467" s="124">
        <f>ВСЕ!C467</f>
        <v>800</v>
      </c>
      <c r="D467" s="125">
        <f>C467*1.18</f>
        <v>944</v>
      </c>
    </row>
    <row r="468" spans="1:4" ht="13.5">
      <c r="A468" s="46" t="s">
        <v>883</v>
      </c>
      <c r="B468" s="123" t="s">
        <v>3207</v>
      </c>
      <c r="C468" s="124">
        <f>ВСЕ!C468</f>
        <v>800</v>
      </c>
      <c r="D468" s="125">
        <f>C468*1.18</f>
        <v>944</v>
      </c>
    </row>
    <row r="469" spans="1:4" ht="13.5">
      <c r="A469" s="126" t="s">
        <v>885</v>
      </c>
      <c r="B469" s="123" t="s">
        <v>3208</v>
      </c>
      <c r="C469" s="124">
        <f>ВСЕ!C469</f>
        <v>1137.5</v>
      </c>
      <c r="D469" s="125">
        <f>C469*1.18</f>
        <v>1342.25</v>
      </c>
    </row>
    <row r="470" spans="1:4" ht="13.5">
      <c r="A470" s="46" t="s">
        <v>887</v>
      </c>
      <c r="B470" s="123" t="s">
        <v>3209</v>
      </c>
      <c r="C470" s="124">
        <f>ВСЕ!C470</f>
        <v>1137.5</v>
      </c>
      <c r="D470" s="125">
        <f>C470*1.18</f>
        <v>1342.25</v>
      </c>
    </row>
    <row r="471" spans="1:4" ht="13.5">
      <c r="A471" s="127" t="s">
        <v>889</v>
      </c>
      <c r="B471" s="123" t="s">
        <v>3210</v>
      </c>
      <c r="C471" s="124">
        <f>ВСЕ!C471</f>
        <v>1375</v>
      </c>
      <c r="D471" s="125">
        <f>C471*1.18</f>
        <v>1622.5</v>
      </c>
    </row>
    <row r="472" spans="1:4" ht="13.5">
      <c r="A472" s="45" t="s">
        <v>891</v>
      </c>
      <c r="B472" s="123" t="s">
        <v>3211</v>
      </c>
      <c r="C472" s="124">
        <f>ВСЕ!C472</f>
        <v>800</v>
      </c>
      <c r="D472" s="125">
        <f>C472*1.18</f>
        <v>944</v>
      </c>
    </row>
    <row r="473" spans="1:4" ht="13.5">
      <c r="A473" s="46" t="s">
        <v>893</v>
      </c>
      <c r="B473" s="123" t="s">
        <v>3212</v>
      </c>
      <c r="C473" s="124">
        <f>ВСЕ!C473</f>
        <v>800</v>
      </c>
      <c r="D473" s="125">
        <f>C473*1.18</f>
        <v>944</v>
      </c>
    </row>
    <row r="474" spans="1:4" ht="13.5">
      <c r="A474" s="127" t="s">
        <v>895</v>
      </c>
      <c r="B474" s="123" t="s">
        <v>3213</v>
      </c>
      <c r="C474" s="124">
        <f>ВСЕ!C474</f>
        <v>1375</v>
      </c>
      <c r="D474" s="125">
        <f>C474*1.18</f>
        <v>1622.5</v>
      </c>
    </row>
    <row r="475" spans="1:4" ht="13.5">
      <c r="A475" s="45" t="s">
        <v>897</v>
      </c>
      <c r="B475" s="123" t="s">
        <v>3214</v>
      </c>
      <c r="C475" s="124">
        <f>ВСЕ!C475</f>
        <v>850</v>
      </c>
      <c r="D475" s="125">
        <f>C475*1.18</f>
        <v>1003</v>
      </c>
    </row>
    <row r="476" spans="1:4" ht="13.5">
      <c r="A476" s="46" t="s">
        <v>899</v>
      </c>
      <c r="B476" s="123" t="s">
        <v>3215</v>
      </c>
      <c r="C476" s="124">
        <f>ВСЕ!C476</f>
        <v>925</v>
      </c>
      <c r="D476" s="125">
        <f>C476*1.18</f>
        <v>1091.5</v>
      </c>
    </row>
    <row r="477" spans="1:4" ht="13.5">
      <c r="A477" s="46" t="s">
        <v>901</v>
      </c>
      <c r="B477" s="123" t="s">
        <v>3216</v>
      </c>
      <c r="C477" s="124">
        <f>ВСЕ!C477</f>
        <v>1037.5</v>
      </c>
      <c r="D477" s="125">
        <f>C477*1.18</f>
        <v>1224.25</v>
      </c>
    </row>
    <row r="478" spans="1:4" ht="13.5">
      <c r="A478" s="46" t="s">
        <v>903</v>
      </c>
      <c r="B478" s="123" t="s">
        <v>3217</v>
      </c>
      <c r="C478" s="124">
        <f>ВСЕ!C478</f>
        <v>850</v>
      </c>
      <c r="D478" s="125">
        <f>C478*1.18</f>
        <v>1003</v>
      </c>
    </row>
    <row r="479" spans="1:4" ht="13.5">
      <c r="A479" s="46" t="s">
        <v>905</v>
      </c>
      <c r="B479" s="123" t="s">
        <v>3218</v>
      </c>
      <c r="C479" s="124">
        <f>ВСЕ!C479</f>
        <v>925</v>
      </c>
      <c r="D479" s="125">
        <f>C479*1.18</f>
        <v>1091.5</v>
      </c>
    </row>
    <row r="480" spans="1:4" ht="13.5">
      <c r="A480" s="46" t="s">
        <v>907</v>
      </c>
      <c r="B480" s="123" t="s">
        <v>3219</v>
      </c>
      <c r="C480" s="124">
        <f>ВСЕ!C480</f>
        <v>1037.5</v>
      </c>
      <c r="D480" s="125">
        <f>C480*1.18</f>
        <v>1224.25</v>
      </c>
    </row>
    <row r="481" spans="1:4" ht="13.5">
      <c r="A481" s="127" t="s">
        <v>909</v>
      </c>
      <c r="B481" s="123" t="s">
        <v>3220</v>
      </c>
      <c r="C481" s="124">
        <f>ВСЕ!C481</f>
        <v>1375</v>
      </c>
      <c r="D481" s="125">
        <f>C481*1.18</f>
        <v>1622.5</v>
      </c>
    </row>
    <row r="482" spans="1:4" ht="13.5">
      <c r="A482" s="45" t="s">
        <v>911</v>
      </c>
      <c r="B482" s="123" t="s">
        <v>3221</v>
      </c>
      <c r="C482" s="124">
        <f>ВСЕ!C482</f>
        <v>90</v>
      </c>
      <c r="D482" s="125">
        <f>C482*1.18</f>
        <v>106.19999999999999</v>
      </c>
    </row>
    <row r="483" spans="1:4" ht="13.5">
      <c r="A483" s="46" t="s">
        <v>913</v>
      </c>
      <c r="B483" s="123" t="s">
        <v>3222</v>
      </c>
      <c r="C483" s="124">
        <f>ВСЕ!C483</f>
        <v>105</v>
      </c>
      <c r="D483" s="125">
        <f>C483*1.18</f>
        <v>123.89999999999999</v>
      </c>
    </row>
    <row r="484" spans="1:4" ht="13.5">
      <c r="A484" s="46" t="s">
        <v>915</v>
      </c>
      <c r="B484" s="123" t="s">
        <v>3223</v>
      </c>
      <c r="C484" s="124">
        <f>ВСЕ!C484</f>
        <v>120</v>
      </c>
      <c r="D484" s="125">
        <f>C484*1.18</f>
        <v>141.6</v>
      </c>
    </row>
    <row r="485" spans="1:4" ht="13.5">
      <c r="A485" s="46" t="s">
        <v>917</v>
      </c>
      <c r="B485" s="123" t="s">
        <v>3224</v>
      </c>
      <c r="C485" s="124">
        <f>ВСЕ!C485</f>
        <v>150</v>
      </c>
      <c r="D485" s="125">
        <f>C485*1.18</f>
        <v>177</v>
      </c>
    </row>
    <row r="486" spans="1:4" ht="13.5">
      <c r="A486" s="46" t="s">
        <v>919</v>
      </c>
      <c r="B486" s="123" t="s">
        <v>3225</v>
      </c>
      <c r="C486" s="124">
        <f>ВСЕ!C486</f>
        <v>165</v>
      </c>
      <c r="D486" s="125">
        <f>C486*1.18</f>
        <v>194.7</v>
      </c>
    </row>
    <row r="487" spans="1:4" ht="13.5">
      <c r="A487" s="127" t="s">
        <v>921</v>
      </c>
      <c r="B487" s="123" t="s">
        <v>3226</v>
      </c>
      <c r="C487" s="124">
        <f>ВСЕ!C487</f>
        <v>190</v>
      </c>
      <c r="D487" s="125">
        <f>C487*1.18</f>
        <v>224.2</v>
      </c>
    </row>
    <row r="488" spans="1:4" ht="13.5">
      <c r="A488" s="128" t="s">
        <v>923</v>
      </c>
      <c r="B488" s="123" t="s">
        <v>3227</v>
      </c>
      <c r="C488" s="124">
        <f>ВСЕ!C488</f>
        <v>47750</v>
      </c>
      <c r="D488" s="125">
        <f>C488*1.18</f>
        <v>56345</v>
      </c>
    </row>
  </sheetData>
  <mergeCells count="7">
    <mergeCell ref="A1:D1"/>
    <mergeCell ref="A2:D2"/>
    <mergeCell ref="A3:A4"/>
    <mergeCell ref="B3:B4"/>
    <mergeCell ref="C3:D3"/>
    <mergeCell ref="A233:D233"/>
    <mergeCell ref="A462:D462"/>
  </mergeCells>
  <hyperlinks>
    <hyperlink ref="A1" r:id="rId1" display="                                              ПНЕВМО  Юг                     http://www.pnevmoyg.narod.r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86"/>
  <sheetViews>
    <sheetView workbookViewId="0" topLeftCell="A1">
      <selection activeCell="A9" sqref="A9"/>
    </sheetView>
  </sheetViews>
  <sheetFormatPr defaultColWidth="12.00390625" defaultRowHeight="12.75"/>
  <cols>
    <col min="1" max="1" width="11.75390625" style="0" customWidth="1"/>
    <col min="2" max="2" width="9.25390625" style="0" customWidth="1"/>
    <col min="3" max="3" width="10.875" style="0" customWidth="1"/>
    <col min="4" max="4" width="10.375" style="0" customWidth="1"/>
    <col min="5" max="5" width="8.50390625" style="0" customWidth="1"/>
    <col min="6" max="6" width="9.375" style="0" customWidth="1"/>
    <col min="7" max="7" width="9.625" style="0" customWidth="1"/>
    <col min="8" max="8" width="8.25390625" style="0" customWidth="1"/>
    <col min="9" max="9" width="7.00390625" style="0" customWidth="1"/>
    <col min="10" max="10" width="8.50390625" style="0" customWidth="1"/>
    <col min="11" max="11" width="7.625" style="0" customWidth="1"/>
    <col min="12" max="12" width="8.625" style="0" customWidth="1"/>
    <col min="13" max="13" width="7.00390625" style="0" customWidth="1"/>
    <col min="14" max="14" width="8.625" style="0" customWidth="1"/>
    <col min="15" max="15" width="7.00390625" style="0" customWidth="1"/>
    <col min="16" max="16" width="8.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625" style="0" customWidth="1"/>
    <col min="21" max="21" width="8.875" style="0" customWidth="1"/>
    <col min="22" max="16384" width="11.625" style="0" customWidth="1"/>
  </cols>
  <sheetData>
    <row r="2" ht="12.75" customHeight="1"/>
    <row r="3" spans="3:21" ht="12.75"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30" t="s">
        <v>3228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9" ht="30" customHeight="1">
      <c r="A5" s="130" t="s">
        <v>3229</v>
      </c>
      <c r="C5" s="129"/>
      <c r="D5" s="129"/>
      <c r="E5" s="129"/>
      <c r="F5" s="129"/>
      <c r="G5" s="129"/>
      <c r="H5" s="129"/>
      <c r="I5" s="129"/>
    </row>
    <row r="6" spans="1:23" ht="18.75" customHeight="1">
      <c r="A6" s="131" t="s">
        <v>3230</v>
      </c>
      <c r="B6" s="132" t="s">
        <v>3231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1:23" ht="12.75">
      <c r="A7" s="131"/>
      <c r="B7" s="134" t="s">
        <v>3232</v>
      </c>
      <c r="C7" s="134" t="s">
        <v>3233</v>
      </c>
      <c r="D7" s="134">
        <v>40</v>
      </c>
      <c r="E7" s="134" t="s">
        <v>3234</v>
      </c>
      <c r="F7" s="134" t="s">
        <v>3235</v>
      </c>
      <c r="G7" s="134" t="s">
        <v>3236</v>
      </c>
      <c r="H7" s="134" t="s">
        <v>3237</v>
      </c>
      <c r="I7" s="134" t="s">
        <v>3238</v>
      </c>
      <c r="J7" s="134" t="s">
        <v>3239</v>
      </c>
      <c r="K7" s="134" t="s">
        <v>3240</v>
      </c>
      <c r="L7" s="134" t="s">
        <v>3241</v>
      </c>
      <c r="M7" s="134" t="s">
        <v>3242</v>
      </c>
      <c r="N7" s="134" t="s">
        <v>3243</v>
      </c>
      <c r="O7" s="134" t="s">
        <v>3244</v>
      </c>
      <c r="P7" s="134" t="s">
        <v>3245</v>
      </c>
      <c r="Q7" s="134" t="s">
        <v>3246</v>
      </c>
      <c r="R7" s="134" t="s">
        <v>3247</v>
      </c>
      <c r="S7" s="134" t="s">
        <v>3248</v>
      </c>
      <c r="T7" s="134" t="s">
        <v>3249</v>
      </c>
      <c r="U7" s="134" t="s">
        <v>3250</v>
      </c>
      <c r="V7" s="134" t="s">
        <v>3251</v>
      </c>
      <c r="W7" s="135" t="s">
        <v>3252</v>
      </c>
    </row>
    <row r="8" spans="1:23" ht="12.75">
      <c r="A8" s="136" t="s">
        <v>3253</v>
      </c>
      <c r="B8" s="137" t="s">
        <v>3254</v>
      </c>
      <c r="C8" s="137" t="s">
        <v>3255</v>
      </c>
      <c r="D8" s="137" t="s">
        <v>3256</v>
      </c>
      <c r="E8" s="137" t="s">
        <v>3257</v>
      </c>
      <c r="F8" s="137" t="s">
        <v>3258</v>
      </c>
      <c r="G8" s="137" t="s">
        <v>3259</v>
      </c>
      <c r="H8" s="137" t="s">
        <v>3260</v>
      </c>
      <c r="I8" s="137" t="s">
        <v>3261</v>
      </c>
      <c r="J8" s="137" t="s">
        <v>3262</v>
      </c>
      <c r="K8" s="137" t="s">
        <v>3263</v>
      </c>
      <c r="L8" s="137" t="s">
        <v>3264</v>
      </c>
      <c r="M8" s="137" t="s">
        <v>3265</v>
      </c>
      <c r="N8" s="137" t="s">
        <v>3266</v>
      </c>
      <c r="O8" s="137" t="s">
        <v>3267</v>
      </c>
      <c r="P8" s="137" t="s">
        <v>3268</v>
      </c>
      <c r="Q8" s="137" t="s">
        <v>3269</v>
      </c>
      <c r="R8" s="137" t="s">
        <v>3270</v>
      </c>
      <c r="S8" s="137" t="s">
        <v>3271</v>
      </c>
      <c r="T8" s="137"/>
      <c r="U8" s="137"/>
      <c r="V8" s="137"/>
      <c r="W8" s="138"/>
    </row>
    <row r="9" spans="1:23" ht="12.75">
      <c r="A9" s="136" t="s">
        <v>3272</v>
      </c>
      <c r="B9" s="137" t="s">
        <v>3273</v>
      </c>
      <c r="C9" s="137" t="s">
        <v>3274</v>
      </c>
      <c r="D9" s="137" t="s">
        <v>3275</v>
      </c>
      <c r="E9" s="137" t="s">
        <v>3276</v>
      </c>
      <c r="F9" s="137" t="s">
        <v>3277</v>
      </c>
      <c r="G9" s="137" t="s">
        <v>3278</v>
      </c>
      <c r="H9" s="137" t="s">
        <v>3279</v>
      </c>
      <c r="I9" s="137" t="s">
        <v>3280</v>
      </c>
      <c r="J9" s="137" t="s">
        <v>3281</v>
      </c>
      <c r="K9" s="137" t="s">
        <v>3282</v>
      </c>
      <c r="L9" s="137" t="s">
        <v>3283</v>
      </c>
      <c r="M9" s="137" t="s">
        <v>3284</v>
      </c>
      <c r="N9" s="137" t="s">
        <v>3285</v>
      </c>
      <c r="O9" s="137" t="s">
        <v>3286</v>
      </c>
      <c r="P9" s="137" t="s">
        <v>3287</v>
      </c>
      <c r="Q9" s="137" t="s">
        <v>3288</v>
      </c>
      <c r="R9" s="137" t="s">
        <v>3289</v>
      </c>
      <c r="S9" s="137" t="s">
        <v>3290</v>
      </c>
      <c r="T9" s="137"/>
      <c r="U9" s="137"/>
      <c r="V9" s="137"/>
      <c r="W9" s="138"/>
    </row>
    <row r="10" spans="1:23" ht="12.75">
      <c r="A10" s="136" t="s">
        <v>3291</v>
      </c>
      <c r="B10" s="137" t="s">
        <v>3292</v>
      </c>
      <c r="C10" s="137" t="s">
        <v>3293</v>
      </c>
      <c r="D10" s="137" t="s">
        <v>3294</v>
      </c>
      <c r="E10" s="137" t="s">
        <v>3295</v>
      </c>
      <c r="F10" s="137" t="s">
        <v>3296</v>
      </c>
      <c r="G10" s="137" t="s">
        <v>3297</v>
      </c>
      <c r="H10" s="137" t="s">
        <v>3298</v>
      </c>
      <c r="I10" s="137" t="s">
        <v>3299</v>
      </c>
      <c r="J10" s="137" t="s">
        <v>3300</v>
      </c>
      <c r="K10" s="137" t="s">
        <v>3301</v>
      </c>
      <c r="L10" s="137" t="s">
        <v>3302</v>
      </c>
      <c r="M10" s="137" t="s">
        <v>3303</v>
      </c>
      <c r="N10" s="137" t="s">
        <v>3304</v>
      </c>
      <c r="O10" s="137" t="s">
        <v>3305</v>
      </c>
      <c r="P10" s="137" t="s">
        <v>3306</v>
      </c>
      <c r="Q10" s="137" t="s">
        <v>3307</v>
      </c>
      <c r="R10" s="137" t="s">
        <v>3308</v>
      </c>
      <c r="S10" s="137" t="s">
        <v>3309</v>
      </c>
      <c r="T10" s="137" t="s">
        <v>3310</v>
      </c>
      <c r="U10" s="137"/>
      <c r="V10" s="137"/>
      <c r="W10" s="138"/>
    </row>
    <row r="11" spans="1:23" ht="12.75">
      <c r="A11" s="136" t="s">
        <v>3311</v>
      </c>
      <c r="B11" s="137" t="s">
        <v>3312</v>
      </c>
      <c r="C11" s="137" t="s">
        <v>3313</v>
      </c>
      <c r="D11" s="137" t="s">
        <v>3314</v>
      </c>
      <c r="E11" s="137" t="s">
        <v>3315</v>
      </c>
      <c r="F11" s="137" t="s">
        <v>3316</v>
      </c>
      <c r="G11" s="137" t="s">
        <v>3317</v>
      </c>
      <c r="H11" s="137" t="s">
        <v>3318</v>
      </c>
      <c r="I11" s="137" t="s">
        <v>3319</v>
      </c>
      <c r="J11" s="137" t="s">
        <v>3320</v>
      </c>
      <c r="K11" s="137" t="s">
        <v>3321</v>
      </c>
      <c r="L11" s="137" t="s">
        <v>3322</v>
      </c>
      <c r="M11" s="137" t="s">
        <v>3323</v>
      </c>
      <c r="N11" s="137" t="s">
        <v>3324</v>
      </c>
      <c r="O11" s="137" t="s">
        <v>3325</v>
      </c>
      <c r="P11" s="137" t="s">
        <v>3326</v>
      </c>
      <c r="Q11" s="137" t="s">
        <v>3327</v>
      </c>
      <c r="R11" s="137" t="s">
        <v>3328</v>
      </c>
      <c r="S11" s="137" t="s">
        <v>3329</v>
      </c>
      <c r="T11" s="137" t="s">
        <v>3330</v>
      </c>
      <c r="U11" s="137" t="s">
        <v>3331</v>
      </c>
      <c r="V11" s="137" t="s">
        <v>3332</v>
      </c>
      <c r="W11" s="138"/>
    </row>
    <row r="12" spans="1:23" ht="12.75">
      <c r="A12" s="136" t="s">
        <v>3333</v>
      </c>
      <c r="B12" s="137" t="s">
        <v>3334</v>
      </c>
      <c r="C12" s="137" t="s">
        <v>3335</v>
      </c>
      <c r="D12" s="137" t="s">
        <v>3336</v>
      </c>
      <c r="E12" s="137" t="s">
        <v>3337</v>
      </c>
      <c r="F12" s="137" t="s">
        <v>3338</v>
      </c>
      <c r="G12" s="137" t="s">
        <v>3339</v>
      </c>
      <c r="H12" s="137" t="s">
        <v>3340</v>
      </c>
      <c r="I12" s="137" t="s">
        <v>3341</v>
      </c>
      <c r="J12" s="137" t="s">
        <v>3342</v>
      </c>
      <c r="K12" s="137" t="s">
        <v>3343</v>
      </c>
      <c r="L12" s="137" t="s">
        <v>3344</v>
      </c>
      <c r="M12" s="137" t="s">
        <v>3345</v>
      </c>
      <c r="N12" s="137" t="s">
        <v>3346</v>
      </c>
      <c r="O12" s="137" t="s">
        <v>3347</v>
      </c>
      <c r="P12" s="137" t="s">
        <v>3348</v>
      </c>
      <c r="Q12" s="137" t="s">
        <v>3349</v>
      </c>
      <c r="R12" s="137" t="s">
        <v>3350</v>
      </c>
      <c r="S12" s="137" t="s">
        <v>3351</v>
      </c>
      <c r="T12" s="137" t="s">
        <v>3352</v>
      </c>
      <c r="U12" s="137" t="s">
        <v>3353</v>
      </c>
      <c r="V12" s="137" t="s">
        <v>3354</v>
      </c>
      <c r="W12" s="137" t="s">
        <v>3355</v>
      </c>
    </row>
    <row r="13" spans="1:23" ht="12.75">
      <c r="A13" s="136" t="s">
        <v>3356</v>
      </c>
      <c r="B13" s="137" t="s">
        <v>3357</v>
      </c>
      <c r="C13" s="137" t="s">
        <v>3358</v>
      </c>
      <c r="D13" s="137" t="s">
        <v>3359</v>
      </c>
      <c r="E13" s="137" t="s">
        <v>3360</v>
      </c>
      <c r="F13" s="137" t="s">
        <v>3361</v>
      </c>
      <c r="G13" s="137" t="s">
        <v>3362</v>
      </c>
      <c r="H13" s="137" t="s">
        <v>3363</v>
      </c>
      <c r="I13" s="137" t="s">
        <v>3364</v>
      </c>
      <c r="J13" s="137" t="s">
        <v>3365</v>
      </c>
      <c r="K13" s="137" t="s">
        <v>3366</v>
      </c>
      <c r="L13" s="137" t="s">
        <v>3367</v>
      </c>
      <c r="M13" s="137" t="s">
        <v>3368</v>
      </c>
      <c r="N13" s="137" t="s">
        <v>3369</v>
      </c>
      <c r="O13" s="137" t="s">
        <v>3370</v>
      </c>
      <c r="P13" s="137" t="s">
        <v>3371</v>
      </c>
      <c r="Q13" s="137" t="s">
        <v>3372</v>
      </c>
      <c r="R13" s="137" t="s">
        <v>3373</v>
      </c>
      <c r="S13" s="137" t="s">
        <v>3374</v>
      </c>
      <c r="T13" s="137" t="s">
        <v>3375</v>
      </c>
      <c r="U13" s="137" t="s">
        <v>3376</v>
      </c>
      <c r="V13" s="137" t="s">
        <v>3377</v>
      </c>
      <c r="W13" s="137" t="s">
        <v>3378</v>
      </c>
    </row>
    <row r="14" spans="1:23" ht="12.75">
      <c r="A14" s="136" t="s">
        <v>3379</v>
      </c>
      <c r="B14" s="137" t="s">
        <v>3380</v>
      </c>
      <c r="C14" s="137" t="s">
        <v>3381</v>
      </c>
      <c r="D14" s="137" t="s">
        <v>3382</v>
      </c>
      <c r="E14" s="137" t="s">
        <v>3383</v>
      </c>
      <c r="F14" s="137" t="s">
        <v>3384</v>
      </c>
      <c r="G14" s="137" t="s">
        <v>3385</v>
      </c>
      <c r="H14" s="137" t="s">
        <v>3386</v>
      </c>
      <c r="I14" s="137" t="s">
        <v>3387</v>
      </c>
      <c r="J14" s="137" t="s">
        <v>3388</v>
      </c>
      <c r="K14" s="137" t="s">
        <v>3389</v>
      </c>
      <c r="L14" s="137" t="s">
        <v>3390</v>
      </c>
      <c r="M14" s="137" t="s">
        <v>3391</v>
      </c>
      <c r="N14" s="137" t="s">
        <v>3392</v>
      </c>
      <c r="O14" s="137" t="s">
        <v>3393</v>
      </c>
      <c r="P14" s="137" t="s">
        <v>3394</v>
      </c>
      <c r="Q14" s="137" t="s">
        <v>3395</v>
      </c>
      <c r="R14" s="137" t="s">
        <v>3396</v>
      </c>
      <c r="S14" s="137" t="s">
        <v>3397</v>
      </c>
      <c r="T14" s="137" t="s">
        <v>3398</v>
      </c>
      <c r="U14" s="137" t="s">
        <v>3399</v>
      </c>
      <c r="V14" s="137" t="s">
        <v>3400</v>
      </c>
      <c r="W14" s="137" t="s">
        <v>3401</v>
      </c>
    </row>
    <row r="15" spans="1:23" ht="12.75">
      <c r="A15" s="136" t="s">
        <v>3402</v>
      </c>
      <c r="B15" s="137" t="s">
        <v>3403</v>
      </c>
      <c r="C15" s="137" t="s">
        <v>3404</v>
      </c>
      <c r="D15" s="137" t="s">
        <v>3405</v>
      </c>
      <c r="E15" s="137" t="s">
        <v>3406</v>
      </c>
      <c r="F15" s="137" t="s">
        <v>3407</v>
      </c>
      <c r="G15" s="137" t="s">
        <v>3408</v>
      </c>
      <c r="H15" s="137" t="s">
        <v>3409</v>
      </c>
      <c r="I15" s="137" t="s">
        <v>3410</v>
      </c>
      <c r="J15" s="137" t="s">
        <v>3411</v>
      </c>
      <c r="K15" s="137" t="s">
        <v>3412</v>
      </c>
      <c r="L15" s="137" t="s">
        <v>3413</v>
      </c>
      <c r="M15" s="137" t="s">
        <v>3414</v>
      </c>
      <c r="N15" s="137" t="s">
        <v>3415</v>
      </c>
      <c r="O15" s="137" t="s">
        <v>3416</v>
      </c>
      <c r="P15" s="137" t="s">
        <v>3417</v>
      </c>
      <c r="Q15" s="137" t="s">
        <v>3418</v>
      </c>
      <c r="R15" s="137" t="s">
        <v>3419</v>
      </c>
      <c r="S15" s="137" t="s">
        <v>3420</v>
      </c>
      <c r="T15" s="137" t="s">
        <v>3421</v>
      </c>
      <c r="U15" s="137" t="s">
        <v>3422</v>
      </c>
      <c r="V15" s="137" t="s">
        <v>3423</v>
      </c>
      <c r="W15" s="137"/>
    </row>
    <row r="16" spans="1:23" ht="12.75">
      <c r="A16" s="136" t="s">
        <v>3424</v>
      </c>
      <c r="B16" s="137" t="s">
        <v>3425</v>
      </c>
      <c r="C16" s="137" t="s">
        <v>3426</v>
      </c>
      <c r="D16" s="137" t="s">
        <v>3427</v>
      </c>
      <c r="E16" s="137" t="s">
        <v>3428</v>
      </c>
      <c r="F16" s="137" t="s">
        <v>3429</v>
      </c>
      <c r="G16" s="137" t="s">
        <v>3430</v>
      </c>
      <c r="H16" s="137" t="s">
        <v>3431</v>
      </c>
      <c r="I16" s="137" t="s">
        <v>3432</v>
      </c>
      <c r="J16" s="137" t="s">
        <v>3433</v>
      </c>
      <c r="K16" s="137" t="s">
        <v>3434</v>
      </c>
      <c r="L16" s="137" t="s">
        <v>3435</v>
      </c>
      <c r="M16" s="137" t="s">
        <v>3436</v>
      </c>
      <c r="N16" s="137" t="s">
        <v>3437</v>
      </c>
      <c r="O16" s="137" t="s">
        <v>3438</v>
      </c>
      <c r="P16" s="137" t="s">
        <v>3439</v>
      </c>
      <c r="Q16" s="137" t="s">
        <v>3440</v>
      </c>
      <c r="R16" s="137" t="s">
        <v>3441</v>
      </c>
      <c r="S16" s="137" t="s">
        <v>3442</v>
      </c>
      <c r="T16" s="137" t="s">
        <v>3443</v>
      </c>
      <c r="U16" s="137" t="s">
        <v>3444</v>
      </c>
      <c r="V16" s="137" t="s">
        <v>3445</v>
      </c>
      <c r="W16" s="138"/>
    </row>
    <row r="17" spans="1:23" ht="12.75">
      <c r="A17" s="136" t="s">
        <v>3446</v>
      </c>
      <c r="B17" s="137" t="s">
        <v>3447</v>
      </c>
      <c r="C17" s="137" t="s">
        <v>3448</v>
      </c>
      <c r="D17" s="137" t="s">
        <v>3449</v>
      </c>
      <c r="E17" s="137" t="s">
        <v>3450</v>
      </c>
      <c r="F17" s="137" t="s">
        <v>3451</v>
      </c>
      <c r="G17" s="137" t="s">
        <v>3452</v>
      </c>
      <c r="H17" s="137" t="s">
        <v>3453</v>
      </c>
      <c r="I17" s="137" t="s">
        <v>3454</v>
      </c>
      <c r="J17" s="137" t="s">
        <v>3455</v>
      </c>
      <c r="K17" s="137" t="s">
        <v>3456</v>
      </c>
      <c r="L17" s="137" t="s">
        <v>3457</v>
      </c>
      <c r="M17" s="137" t="s">
        <v>3458</v>
      </c>
      <c r="N17" s="137" t="s">
        <v>3459</v>
      </c>
      <c r="O17" s="137" t="s">
        <v>3460</v>
      </c>
      <c r="P17" s="137" t="s">
        <v>3461</v>
      </c>
      <c r="Q17" s="137" t="s">
        <v>3462</v>
      </c>
      <c r="R17" s="137" t="s">
        <v>3463</v>
      </c>
      <c r="S17" s="137" t="s">
        <v>3464</v>
      </c>
      <c r="T17" s="137" t="s">
        <v>3465</v>
      </c>
      <c r="U17" s="137" t="s">
        <v>3466</v>
      </c>
      <c r="V17" s="137" t="s">
        <v>3467</v>
      </c>
      <c r="W17" s="138"/>
    </row>
    <row r="18" spans="1:23" ht="12.75">
      <c r="A18" s="136" t="s">
        <v>3468</v>
      </c>
      <c r="B18" s="137" t="s">
        <v>3469</v>
      </c>
      <c r="C18" s="137" t="s">
        <v>3470</v>
      </c>
      <c r="D18" s="137" t="s">
        <v>3471</v>
      </c>
      <c r="E18" s="137" t="s">
        <v>3472</v>
      </c>
      <c r="F18" s="137" t="s">
        <v>3473</v>
      </c>
      <c r="G18" s="137" t="s">
        <v>3474</v>
      </c>
      <c r="H18" s="137" t="s">
        <v>3475</v>
      </c>
      <c r="I18" s="137" t="s">
        <v>3476</v>
      </c>
      <c r="J18" s="137" t="s">
        <v>3477</v>
      </c>
      <c r="K18" s="137" t="s">
        <v>3478</v>
      </c>
      <c r="L18" s="137" t="s">
        <v>3479</v>
      </c>
      <c r="M18" s="137" t="s">
        <v>3480</v>
      </c>
      <c r="N18" s="137" t="s">
        <v>3481</v>
      </c>
      <c r="O18" s="137" t="s">
        <v>3482</v>
      </c>
      <c r="P18" s="137" t="s">
        <v>3483</v>
      </c>
      <c r="Q18" s="137" t="s">
        <v>3484</v>
      </c>
      <c r="R18" s="137" t="s">
        <v>3485</v>
      </c>
      <c r="S18" s="137" t="s">
        <v>3486</v>
      </c>
      <c r="T18" s="137" t="s">
        <v>3487</v>
      </c>
      <c r="U18" s="137" t="s">
        <v>3488</v>
      </c>
      <c r="V18" s="137" t="s">
        <v>3489</v>
      </c>
      <c r="W18" s="138"/>
    </row>
    <row r="19" spans="1:23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2.75">
      <c r="A20" s="139" t="s">
        <v>3490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39" t="s">
        <v>3491</v>
      </c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</row>
    <row r="21" spans="1:23" ht="12.75">
      <c r="A21" s="139" t="s">
        <v>3492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39" t="s">
        <v>3493</v>
      </c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</row>
    <row r="22" spans="1:23" ht="12.75">
      <c r="A22" s="139" t="s">
        <v>3494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39" t="s">
        <v>3495</v>
      </c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</row>
    <row r="23" spans="1:23" ht="12.75">
      <c r="A23" s="139" t="s">
        <v>3496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39" t="s">
        <v>3497</v>
      </c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</row>
    <row r="24" spans="1:23" ht="12.75">
      <c r="A24" s="139" t="s">
        <v>3498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39" t="s">
        <v>3499</v>
      </c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23" ht="12.75">
      <c r="A25" s="139" t="s">
        <v>3500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39" t="s">
        <v>3501</v>
      </c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</row>
    <row r="26" spans="1:23" ht="12.75">
      <c r="A26" s="139" t="s">
        <v>3502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</row>
    <row r="27" spans="1:23" ht="12.75" customHeight="1">
      <c r="A27" s="139" t="s">
        <v>3503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</row>
    <row r="28" spans="1:23" ht="12.75">
      <c r="A28" s="139" t="s">
        <v>3504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3" ht="12.75">
      <c r="A29" s="139" t="s">
        <v>3505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</row>
    <row r="30" spans="1:23" ht="12.7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</row>
    <row r="31" spans="1:23" ht="12.75">
      <c r="A31" s="139" t="s">
        <v>3506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1" ht="14.25">
      <c r="A32" s="141" t="s">
        <v>3507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142"/>
      <c r="R32" s="142"/>
      <c r="S32" s="142"/>
      <c r="T32" s="143"/>
      <c r="U32" s="144"/>
    </row>
    <row r="33" spans="1:21" ht="53.25">
      <c r="A33" s="145" t="s">
        <v>3508</v>
      </c>
      <c r="B33" s="146" t="s">
        <v>3509</v>
      </c>
      <c r="C33" s="145" t="s">
        <v>3510</v>
      </c>
      <c r="D33" s="146" t="s">
        <v>3511</v>
      </c>
      <c r="E33" s="145" t="s">
        <v>3512</v>
      </c>
      <c r="F33" s="147" t="s">
        <v>3513</v>
      </c>
      <c r="G33" s="147" t="s">
        <v>3514</v>
      </c>
      <c r="H33" s="145" t="s">
        <v>3515</v>
      </c>
      <c r="I33" s="146" t="s">
        <v>3516</v>
      </c>
      <c r="J33" s="146" t="s">
        <v>3517</v>
      </c>
      <c r="T33" s="148"/>
      <c r="U33" s="149"/>
    </row>
    <row r="34" spans="1:10" ht="12.75">
      <c r="A34" s="150" t="s">
        <v>3253</v>
      </c>
      <c r="B34" s="151" t="s">
        <v>3518</v>
      </c>
      <c r="C34" s="151" t="s">
        <v>3519</v>
      </c>
      <c r="D34" s="152" t="s">
        <v>3520</v>
      </c>
      <c r="E34" s="152" t="s">
        <v>3520</v>
      </c>
      <c r="F34" s="152" t="s">
        <v>3521</v>
      </c>
      <c r="G34" s="152" t="s">
        <v>3522</v>
      </c>
      <c r="H34" s="152" t="s">
        <v>3523</v>
      </c>
      <c r="I34" s="152" t="s">
        <v>3524</v>
      </c>
      <c r="J34" s="152" t="s">
        <v>3525</v>
      </c>
    </row>
    <row r="35" spans="1:10" ht="12.75">
      <c r="A35" s="150" t="s">
        <v>3272</v>
      </c>
      <c r="B35" s="151" t="s">
        <v>3526</v>
      </c>
      <c r="C35" s="151" t="s">
        <v>3527</v>
      </c>
      <c r="D35" s="152" t="s">
        <v>3528</v>
      </c>
      <c r="E35" s="152" t="s">
        <v>3529</v>
      </c>
      <c r="F35" s="152" t="s">
        <v>3530</v>
      </c>
      <c r="G35" s="152" t="s">
        <v>3531</v>
      </c>
      <c r="H35" s="152" t="s">
        <v>3532</v>
      </c>
      <c r="I35" s="152" t="s">
        <v>3533</v>
      </c>
      <c r="J35" s="152" t="s">
        <v>3534</v>
      </c>
    </row>
    <row r="36" spans="1:10" ht="12.75">
      <c r="A36" s="150" t="s">
        <v>3291</v>
      </c>
      <c r="B36" s="151" t="s">
        <v>3535</v>
      </c>
      <c r="C36" s="151" t="s">
        <v>3536</v>
      </c>
      <c r="D36" s="152" t="s">
        <v>3537</v>
      </c>
      <c r="E36" s="152" t="s">
        <v>3538</v>
      </c>
      <c r="F36" s="152" t="s">
        <v>3539</v>
      </c>
      <c r="G36" s="152" t="s">
        <v>3540</v>
      </c>
      <c r="H36" s="152" t="s">
        <v>3531</v>
      </c>
      <c r="I36" s="152" t="s">
        <v>3541</v>
      </c>
      <c r="J36" s="152" t="s">
        <v>3542</v>
      </c>
    </row>
    <row r="37" spans="1:10" ht="12.75">
      <c r="A37" s="150" t="s">
        <v>3311</v>
      </c>
      <c r="B37" s="151" t="s">
        <v>3543</v>
      </c>
      <c r="C37" s="151" t="s">
        <v>3544</v>
      </c>
      <c r="D37" s="152" t="s">
        <v>3545</v>
      </c>
      <c r="E37" s="152" t="s">
        <v>3546</v>
      </c>
      <c r="F37" s="152" t="s">
        <v>3547</v>
      </c>
      <c r="G37" s="152" t="s">
        <v>3540</v>
      </c>
      <c r="H37" s="152" t="s">
        <v>3548</v>
      </c>
      <c r="I37" s="152" t="s">
        <v>3549</v>
      </c>
      <c r="J37" s="152" t="s">
        <v>3550</v>
      </c>
    </row>
    <row r="38" spans="1:10" ht="12.75">
      <c r="A38" s="150" t="s">
        <v>3333</v>
      </c>
      <c r="B38" s="151" t="s">
        <v>3551</v>
      </c>
      <c r="C38" s="151" t="s">
        <v>3552</v>
      </c>
      <c r="D38" s="152" t="s">
        <v>3553</v>
      </c>
      <c r="E38" s="152" t="s">
        <v>3554</v>
      </c>
      <c r="F38" s="152" t="s">
        <v>3555</v>
      </c>
      <c r="G38" s="152" t="s">
        <v>3556</v>
      </c>
      <c r="H38" s="152" t="s">
        <v>3557</v>
      </c>
      <c r="I38" s="152" t="s">
        <v>3558</v>
      </c>
      <c r="J38" s="152" t="s">
        <v>3559</v>
      </c>
    </row>
    <row r="39" spans="1:10" ht="12.75">
      <c r="A39" s="150" t="s">
        <v>3356</v>
      </c>
      <c r="B39" s="151" t="s">
        <v>3560</v>
      </c>
      <c r="C39" s="151" t="s">
        <v>3561</v>
      </c>
      <c r="D39" s="152" t="s">
        <v>3562</v>
      </c>
      <c r="E39" s="152" t="s">
        <v>3563</v>
      </c>
      <c r="F39" s="152" t="s">
        <v>3564</v>
      </c>
      <c r="G39" s="152" t="s">
        <v>3565</v>
      </c>
      <c r="H39" s="152" t="s">
        <v>3552</v>
      </c>
      <c r="I39" s="152" t="s">
        <v>3566</v>
      </c>
      <c r="J39" s="152" t="s">
        <v>3567</v>
      </c>
    </row>
    <row r="40" spans="1:10" ht="12.75">
      <c r="A40" s="150" t="s">
        <v>3379</v>
      </c>
      <c r="B40" s="151" t="s">
        <v>3568</v>
      </c>
      <c r="C40" s="151" t="s">
        <v>3569</v>
      </c>
      <c r="D40" s="152" t="s">
        <v>3570</v>
      </c>
      <c r="E40" s="152" t="s">
        <v>3571</v>
      </c>
      <c r="F40" s="152" t="s">
        <v>3572</v>
      </c>
      <c r="G40" s="152" t="s">
        <v>3300</v>
      </c>
      <c r="H40" s="152" t="s">
        <v>3573</v>
      </c>
      <c r="I40" s="152" t="s">
        <v>3574</v>
      </c>
      <c r="J40" s="152" t="s">
        <v>3575</v>
      </c>
    </row>
    <row r="41" spans="1:10" ht="12.75">
      <c r="A41" s="153" t="s">
        <v>3576</v>
      </c>
      <c r="B41" s="151" t="s">
        <v>3534</v>
      </c>
      <c r="C41" s="151" t="s">
        <v>3577</v>
      </c>
      <c r="D41" s="152" t="s">
        <v>3578</v>
      </c>
      <c r="E41" s="152" t="s">
        <v>3579</v>
      </c>
      <c r="F41" s="152" t="s">
        <v>3580</v>
      </c>
      <c r="G41" s="152" t="s">
        <v>3581</v>
      </c>
      <c r="H41" s="152" t="s">
        <v>3582</v>
      </c>
      <c r="I41" s="152" t="s">
        <v>3518</v>
      </c>
      <c r="J41" s="152" t="s">
        <v>3583</v>
      </c>
    </row>
    <row r="42" spans="1:10" ht="12.75">
      <c r="A42" s="150" t="s">
        <v>3424</v>
      </c>
      <c r="B42" s="151" t="s">
        <v>3584</v>
      </c>
      <c r="C42" s="151" t="s">
        <v>3585</v>
      </c>
      <c r="D42" s="152" t="s">
        <v>3586</v>
      </c>
      <c r="E42" s="152" t="s">
        <v>3304</v>
      </c>
      <c r="F42" s="152" t="s">
        <v>3580</v>
      </c>
      <c r="G42" s="152" t="s">
        <v>3587</v>
      </c>
      <c r="H42" s="152" t="s">
        <v>3588</v>
      </c>
      <c r="I42" s="152" t="s">
        <v>3589</v>
      </c>
      <c r="J42" s="152" t="s">
        <v>3590</v>
      </c>
    </row>
    <row r="43" spans="1:10" ht="12.75">
      <c r="A43" s="153" t="s">
        <v>3591</v>
      </c>
      <c r="B43" s="151" t="s">
        <v>3592</v>
      </c>
      <c r="C43" s="151" t="s">
        <v>3593</v>
      </c>
      <c r="D43" s="154"/>
      <c r="E43" s="152" t="s">
        <v>3594</v>
      </c>
      <c r="F43" s="152" t="s">
        <v>3593</v>
      </c>
      <c r="G43" s="152" t="s">
        <v>3595</v>
      </c>
      <c r="H43" s="152" t="s">
        <v>3596</v>
      </c>
      <c r="I43" s="152" t="s">
        <v>3597</v>
      </c>
      <c r="J43" s="152" t="s">
        <v>3598</v>
      </c>
    </row>
    <row r="44" spans="1:10" ht="12.75">
      <c r="A44" s="153" t="s">
        <v>3599</v>
      </c>
      <c r="B44" s="151" t="s">
        <v>3600</v>
      </c>
      <c r="C44" s="151" t="s">
        <v>3601</v>
      </c>
      <c r="D44" s="154"/>
      <c r="E44" s="154"/>
      <c r="F44" s="152" t="s">
        <v>3602</v>
      </c>
      <c r="G44" s="138"/>
      <c r="H44" s="152" t="s">
        <v>3603</v>
      </c>
      <c r="I44" s="152" t="s">
        <v>3604</v>
      </c>
      <c r="J44" s="138"/>
    </row>
    <row r="45" spans="1:21" ht="12.75">
      <c r="A45" s="153" t="s">
        <v>3605</v>
      </c>
      <c r="B45" s="138"/>
      <c r="C45" s="138"/>
      <c r="D45" s="154"/>
      <c r="E45" s="154"/>
      <c r="F45" s="154"/>
      <c r="G45" s="138"/>
      <c r="H45" s="138"/>
      <c r="I45" s="152" t="s">
        <v>3606</v>
      </c>
      <c r="J45" s="138"/>
      <c r="R45" s="79"/>
      <c r="S45" s="79"/>
      <c r="T45" s="155"/>
      <c r="U45" s="156"/>
    </row>
    <row r="46" spans="1:21" ht="12.75">
      <c r="A46" s="157" t="s">
        <v>3607</v>
      </c>
      <c r="B46" s="151" t="s">
        <v>3608</v>
      </c>
      <c r="C46" s="138"/>
      <c r="D46" s="154"/>
      <c r="E46" s="154"/>
      <c r="F46" s="154"/>
      <c r="G46" s="138"/>
      <c r="H46" s="138"/>
      <c r="I46" s="138"/>
      <c r="J46" s="138"/>
      <c r="R46" s="79"/>
      <c r="S46" s="79"/>
      <c r="T46" s="155"/>
      <c r="U46" s="156"/>
    </row>
    <row r="47" spans="1:21" ht="12.75">
      <c r="A47" s="157" t="s">
        <v>3609</v>
      </c>
      <c r="B47" s="151" t="s">
        <v>3610</v>
      </c>
      <c r="C47" s="138"/>
      <c r="D47" s="138"/>
      <c r="E47" s="138"/>
      <c r="F47" s="138"/>
      <c r="G47" s="138"/>
      <c r="H47" s="138"/>
      <c r="I47" s="138"/>
      <c r="J47" s="138"/>
      <c r="R47" s="79"/>
      <c r="S47" s="79"/>
      <c r="T47" s="155"/>
      <c r="U47" s="156"/>
    </row>
    <row r="48" spans="1:21" ht="12.7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R48" s="79"/>
      <c r="S48" s="79"/>
      <c r="T48" s="155"/>
      <c r="U48" s="156"/>
    </row>
    <row r="49" spans="1:21" ht="12.75">
      <c r="A49" s="159" t="s">
        <v>3611</v>
      </c>
      <c r="B49" s="159"/>
      <c r="C49" s="159"/>
      <c r="D49" s="159"/>
      <c r="E49" s="159"/>
      <c r="F49" s="159"/>
      <c r="G49" s="159"/>
      <c r="H49" s="159"/>
      <c r="I49" s="159"/>
      <c r="J49" s="159"/>
      <c r="R49" s="79"/>
      <c r="S49" s="79"/>
      <c r="T49" s="155"/>
      <c r="U49" s="156"/>
    </row>
    <row r="50" spans="1:20" ht="32.25">
      <c r="A50" s="160" t="s">
        <v>3612</v>
      </c>
      <c r="B50" s="161" t="s">
        <v>3508</v>
      </c>
      <c r="C50" s="162" t="s">
        <v>3613</v>
      </c>
      <c r="D50" s="162" t="s">
        <v>3614</v>
      </c>
      <c r="E50" s="161" t="s">
        <v>3615</v>
      </c>
      <c r="F50" s="162" t="s">
        <v>3616</v>
      </c>
      <c r="G50" s="140"/>
      <c r="H50" s="140"/>
      <c r="I50" s="140"/>
      <c r="Q50" s="79"/>
      <c r="R50" s="79"/>
      <c r="S50" s="155"/>
      <c r="T50" s="156"/>
    </row>
    <row r="51" spans="1:20" ht="12.75">
      <c r="A51" s="163" t="s">
        <v>3617</v>
      </c>
      <c r="B51" s="152" t="s">
        <v>3618</v>
      </c>
      <c r="C51" s="152" t="s">
        <v>3619</v>
      </c>
      <c r="D51" s="151" t="s">
        <v>3620</v>
      </c>
      <c r="E51" s="151" t="s">
        <v>3621</v>
      </c>
      <c r="F51" s="152" t="s">
        <v>3622</v>
      </c>
      <c r="G51" s="140"/>
      <c r="H51" s="140"/>
      <c r="I51" s="140"/>
      <c r="Q51" s="79"/>
      <c r="R51" s="79"/>
      <c r="S51" s="155"/>
      <c r="T51" s="156"/>
    </row>
    <row r="52" spans="1:20" ht="12.75">
      <c r="A52" s="163" t="s">
        <v>3623</v>
      </c>
      <c r="B52" s="152" t="s">
        <v>3624</v>
      </c>
      <c r="C52" s="152" t="s">
        <v>3625</v>
      </c>
      <c r="D52" s="151" t="s">
        <v>3626</v>
      </c>
      <c r="E52" s="151" t="s">
        <v>3627</v>
      </c>
      <c r="F52" s="152" t="s">
        <v>3628</v>
      </c>
      <c r="G52" s="140"/>
      <c r="H52" s="140"/>
      <c r="I52" s="140"/>
      <c r="Q52" s="79"/>
      <c r="R52" s="79"/>
      <c r="S52" s="155"/>
      <c r="T52" s="156"/>
    </row>
    <row r="53" spans="1:20" ht="12.75">
      <c r="A53" s="163" t="s">
        <v>3629</v>
      </c>
      <c r="B53" s="152" t="s">
        <v>3630</v>
      </c>
      <c r="C53" s="152" t="s">
        <v>3631</v>
      </c>
      <c r="D53" s="151" t="s">
        <v>3632</v>
      </c>
      <c r="E53" s="151" t="s">
        <v>3633</v>
      </c>
      <c r="F53" s="152" t="s">
        <v>3634</v>
      </c>
      <c r="G53" s="140"/>
      <c r="H53" s="140"/>
      <c r="I53" s="140"/>
      <c r="Q53" s="79"/>
      <c r="R53" s="79"/>
      <c r="S53" s="155"/>
      <c r="T53" s="156"/>
    </row>
    <row r="54" spans="1:20" ht="12.75">
      <c r="A54" s="164" t="s">
        <v>3635</v>
      </c>
      <c r="B54" s="152" t="s">
        <v>3636</v>
      </c>
      <c r="C54" s="152" t="s">
        <v>3620</v>
      </c>
      <c r="D54" s="151" t="s">
        <v>3637</v>
      </c>
      <c r="E54" s="151" t="s">
        <v>3638</v>
      </c>
      <c r="F54" s="152" t="s">
        <v>3639</v>
      </c>
      <c r="G54" s="140"/>
      <c r="H54" s="140"/>
      <c r="I54" s="140"/>
      <c r="Q54" s="79"/>
      <c r="R54" s="79"/>
      <c r="S54" s="155"/>
      <c r="T54" s="156"/>
    </row>
    <row r="55" spans="1:20" ht="12.75">
      <c r="A55" s="163" t="s">
        <v>3640</v>
      </c>
      <c r="B55" s="152" t="s">
        <v>3641</v>
      </c>
      <c r="C55" s="152" t="s">
        <v>3642</v>
      </c>
      <c r="D55" s="151" t="s">
        <v>3643</v>
      </c>
      <c r="E55" s="151" t="s">
        <v>3644</v>
      </c>
      <c r="F55" s="152" t="s">
        <v>3645</v>
      </c>
      <c r="G55" s="140"/>
      <c r="H55" s="140"/>
      <c r="I55" s="140"/>
      <c r="Q55" s="79"/>
      <c r="R55" s="79"/>
      <c r="S55" s="155"/>
      <c r="T55" s="156"/>
    </row>
    <row r="56" spans="1:20" ht="12.75">
      <c r="A56" s="164" t="s">
        <v>3646</v>
      </c>
      <c r="B56" s="152" t="s">
        <v>3647</v>
      </c>
      <c r="C56" s="152"/>
      <c r="D56" s="138"/>
      <c r="E56" s="138"/>
      <c r="F56" s="152" t="s">
        <v>3648</v>
      </c>
      <c r="G56" s="140"/>
      <c r="H56" s="140"/>
      <c r="I56" s="140"/>
      <c r="J56" s="148"/>
      <c r="K56" s="148"/>
      <c r="L56" s="148"/>
      <c r="M56" s="148"/>
      <c r="N56" s="148"/>
      <c r="O56" s="148"/>
      <c r="P56" s="148"/>
      <c r="Q56" s="165"/>
      <c r="R56" s="165"/>
      <c r="S56" s="155"/>
      <c r="T56" s="155"/>
    </row>
    <row r="57" spans="1:20" ht="12.75">
      <c r="A57" s="164" t="s">
        <v>3649</v>
      </c>
      <c r="B57" s="152" t="s">
        <v>3650</v>
      </c>
      <c r="C57" s="138"/>
      <c r="D57" s="138"/>
      <c r="E57" s="138"/>
      <c r="F57" s="152" t="s">
        <v>3533</v>
      </c>
      <c r="G57" s="140"/>
      <c r="H57" s="140"/>
      <c r="I57" s="140"/>
      <c r="J57" s="148"/>
      <c r="K57" s="148"/>
      <c r="L57" s="148"/>
      <c r="M57" s="148"/>
      <c r="N57" s="148"/>
      <c r="O57" s="148"/>
      <c r="P57" s="148"/>
      <c r="Q57" s="165"/>
      <c r="R57" s="165"/>
      <c r="S57" s="155"/>
      <c r="T57" s="155"/>
    </row>
    <row r="58" spans="1:21" ht="12.75">
      <c r="A58" s="140"/>
      <c r="C58" s="140"/>
      <c r="D58" s="140"/>
      <c r="E58" s="140"/>
      <c r="F58" s="140"/>
      <c r="G58" s="140"/>
      <c r="H58" s="140"/>
      <c r="I58" s="140"/>
      <c r="J58" s="140"/>
      <c r="K58" s="148"/>
      <c r="L58" s="148"/>
      <c r="M58" s="148"/>
      <c r="N58" s="148"/>
      <c r="O58" s="148"/>
      <c r="P58" s="148"/>
      <c r="Q58" s="148"/>
      <c r="R58" s="165"/>
      <c r="S58" s="165"/>
      <c r="T58" s="155"/>
      <c r="U58" s="155"/>
    </row>
    <row r="59" spans="1:21" ht="12.75">
      <c r="A59" s="140"/>
      <c r="C59" s="140"/>
      <c r="D59" s="140"/>
      <c r="E59" s="140"/>
      <c r="F59" s="140"/>
      <c r="G59" s="140"/>
      <c r="H59" s="140"/>
      <c r="I59" s="140"/>
      <c r="J59" s="140"/>
      <c r="K59" s="148"/>
      <c r="L59" s="148"/>
      <c r="M59" s="148"/>
      <c r="N59" s="148"/>
      <c r="O59" s="148"/>
      <c r="P59" s="148"/>
      <c r="Q59" s="148"/>
      <c r="R59" s="165"/>
      <c r="S59" s="165"/>
      <c r="T59" s="155"/>
      <c r="U59" s="155"/>
    </row>
    <row r="60" spans="1:21" ht="12.75">
      <c r="A60" s="140" t="s">
        <v>3651</v>
      </c>
      <c r="C60" s="140"/>
      <c r="D60" s="140"/>
      <c r="E60" s="140"/>
      <c r="F60" s="140"/>
      <c r="G60" s="140"/>
      <c r="H60" s="140"/>
      <c r="I60" s="140"/>
      <c r="J60" s="140"/>
      <c r="K60" s="148"/>
      <c r="L60" s="148"/>
      <c r="M60" s="148"/>
      <c r="N60" s="148"/>
      <c r="O60" s="148"/>
      <c r="P60" s="148"/>
      <c r="Q60" s="148"/>
      <c r="R60" s="165"/>
      <c r="S60" s="165"/>
      <c r="T60" s="155"/>
      <c r="U60" s="155"/>
    </row>
    <row r="61" spans="1:21" ht="12.75">
      <c r="A61" s="140" t="s">
        <v>3652</v>
      </c>
      <c r="C61" s="140"/>
      <c r="D61" s="140"/>
      <c r="E61" s="140"/>
      <c r="F61" s="140"/>
      <c r="G61" s="140"/>
      <c r="H61" s="140"/>
      <c r="I61" s="140"/>
      <c r="J61" s="140"/>
      <c r="K61" s="148"/>
      <c r="L61" s="148"/>
      <c r="M61" s="148"/>
      <c r="N61" s="148"/>
      <c r="O61" s="148"/>
      <c r="P61" s="148"/>
      <c r="Q61" s="148"/>
      <c r="R61" s="165"/>
      <c r="S61" s="165"/>
      <c r="T61" s="155"/>
      <c r="U61" s="155"/>
    </row>
    <row r="62" spans="1:21" ht="12.75">
      <c r="A62" s="166" t="s">
        <v>3653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  <c r="S62" s="167"/>
      <c r="T62" s="168"/>
      <c r="U62" s="166"/>
    </row>
    <row r="63" spans="1:21" ht="12.75">
      <c r="A63" s="166" t="s">
        <v>3654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65"/>
      <c r="S63" s="165"/>
      <c r="T63" s="155"/>
      <c r="U63" s="155"/>
    </row>
    <row r="64" spans="1:21" ht="12.75">
      <c r="A64" s="166" t="s">
        <v>3655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7"/>
      <c r="S64" s="167"/>
      <c r="T64" s="168"/>
      <c r="U64" s="166"/>
    </row>
    <row r="65" spans="1:21" ht="12.75">
      <c r="A65" s="166" t="s">
        <v>3656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7"/>
      <c r="S65" s="167"/>
      <c r="T65" s="168"/>
      <c r="U65" s="166"/>
    </row>
    <row r="66" spans="1:21" ht="12.75">
      <c r="A66" s="166" t="s">
        <v>3657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  <c r="S66" s="167"/>
      <c r="T66" s="168"/>
      <c r="U66" s="166"/>
    </row>
    <row r="67" spans="1:21" ht="12.75">
      <c r="A67" s="166" t="s">
        <v>3658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7"/>
      <c r="S67" s="167"/>
      <c r="T67" s="168"/>
      <c r="U67" s="166"/>
    </row>
    <row r="68" spans="1:21" ht="12.75">
      <c r="A68" s="166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65"/>
      <c r="S68" s="165"/>
      <c r="T68" s="155"/>
      <c r="U68" s="155"/>
    </row>
    <row r="69" spans="1:21" ht="12.75">
      <c r="A69" s="169" t="s">
        <v>3659</v>
      </c>
      <c r="B69" s="148"/>
      <c r="C69" s="148"/>
      <c r="D69" s="148"/>
      <c r="E69" s="148"/>
      <c r="F69" s="148"/>
      <c r="G69" s="170" t="s">
        <v>3660</v>
      </c>
      <c r="H69" s="148"/>
      <c r="I69" s="148"/>
      <c r="J69" s="148"/>
      <c r="K69" s="170" t="s">
        <v>3660</v>
      </c>
      <c r="L69" s="148"/>
      <c r="M69" s="148"/>
      <c r="N69" s="148"/>
      <c r="O69" s="170" t="s">
        <v>3661</v>
      </c>
      <c r="P69" s="148"/>
      <c r="Q69" s="148"/>
      <c r="R69" s="148"/>
      <c r="S69" s="148"/>
      <c r="T69" s="148"/>
      <c r="U69" s="148"/>
    </row>
    <row r="70" spans="1:21" ht="12.7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70" t="s">
        <v>3662</v>
      </c>
      <c r="P70" s="148"/>
      <c r="Q70" s="148"/>
      <c r="R70" s="148"/>
      <c r="S70" s="148"/>
      <c r="T70" s="148"/>
      <c r="U70" s="148"/>
    </row>
    <row r="71" spans="1:21" ht="12.75">
      <c r="A71" s="171" t="s">
        <v>3</v>
      </c>
      <c r="B71" s="172"/>
      <c r="C71" s="173" t="s">
        <v>3663</v>
      </c>
      <c r="D71" s="174"/>
      <c r="E71" s="148"/>
      <c r="F71" s="148"/>
      <c r="G71" s="171" t="s">
        <v>3</v>
      </c>
      <c r="H71" s="172"/>
      <c r="I71" s="175" t="s">
        <v>3664</v>
      </c>
      <c r="J71" s="155"/>
      <c r="K71" s="171" t="s">
        <v>3665</v>
      </c>
      <c r="L71" s="174" t="s">
        <v>3664</v>
      </c>
      <c r="M71" s="148"/>
      <c r="N71" s="176"/>
      <c r="O71" s="148"/>
      <c r="P71" s="148"/>
      <c r="Q71" s="148"/>
      <c r="R71" s="148"/>
      <c r="S71" s="148"/>
      <c r="T71" s="148"/>
      <c r="U71" s="148"/>
    </row>
    <row r="72" spans="1:21" ht="12.75">
      <c r="A72" s="177" t="s">
        <v>3666</v>
      </c>
      <c r="B72" s="177"/>
      <c r="C72" s="178">
        <v>24024</v>
      </c>
      <c r="D72" s="178"/>
      <c r="E72" s="148"/>
      <c r="F72" s="148"/>
      <c r="G72" s="177" t="s">
        <v>3667</v>
      </c>
      <c r="H72" s="177"/>
      <c r="I72" s="179">
        <v>4476</v>
      </c>
      <c r="J72" s="148"/>
      <c r="K72" s="180" t="s">
        <v>3668</v>
      </c>
      <c r="L72" s="181">
        <v>5148</v>
      </c>
      <c r="M72" s="148"/>
      <c r="N72" s="176"/>
      <c r="O72" s="171" t="s">
        <v>3669</v>
      </c>
      <c r="P72" s="174" t="s">
        <v>3670</v>
      </c>
      <c r="Q72" s="148"/>
      <c r="R72" s="148"/>
      <c r="S72" s="148"/>
      <c r="T72" s="148"/>
      <c r="U72" s="148"/>
    </row>
    <row r="73" spans="1:21" ht="12.75">
      <c r="A73" s="182" t="s">
        <v>3671</v>
      </c>
      <c r="B73" s="182"/>
      <c r="C73" s="183">
        <v>24024</v>
      </c>
      <c r="D73" s="183"/>
      <c r="E73" s="148"/>
      <c r="F73" s="148"/>
      <c r="G73" s="182" t="s">
        <v>3672</v>
      </c>
      <c r="H73" s="182"/>
      <c r="I73" s="184">
        <v>4762</v>
      </c>
      <c r="J73" s="148"/>
      <c r="K73" s="185" t="s">
        <v>3673</v>
      </c>
      <c r="L73" s="184">
        <v>7036</v>
      </c>
      <c r="M73" s="148"/>
      <c r="N73" s="176"/>
      <c r="O73" s="186">
        <v>25</v>
      </c>
      <c r="P73" s="187">
        <v>160</v>
      </c>
      <c r="Q73" s="148"/>
      <c r="R73" s="148"/>
      <c r="S73" s="148"/>
      <c r="T73" s="148"/>
      <c r="U73" s="148"/>
    </row>
    <row r="74" spans="1:21" ht="12.75">
      <c r="A74" s="182" t="s">
        <v>3674</v>
      </c>
      <c r="B74" s="182"/>
      <c r="C74" s="183">
        <v>24918</v>
      </c>
      <c r="D74" s="183"/>
      <c r="E74" s="148"/>
      <c r="F74" s="148"/>
      <c r="G74" s="182" t="s">
        <v>3675</v>
      </c>
      <c r="H74" s="182"/>
      <c r="I74" s="184">
        <v>4948</v>
      </c>
      <c r="J74" s="148"/>
      <c r="K74" s="185" t="s">
        <v>3676</v>
      </c>
      <c r="L74" s="184">
        <v>4462</v>
      </c>
      <c r="M74" s="148"/>
      <c r="N74" s="176"/>
      <c r="O74" s="188">
        <v>32</v>
      </c>
      <c r="P74" s="184">
        <v>168</v>
      </c>
      <c r="Q74" s="148"/>
      <c r="R74" s="170" t="s">
        <v>3677</v>
      </c>
      <c r="S74" s="148"/>
      <c r="T74" s="148"/>
      <c r="U74" s="148"/>
    </row>
    <row r="75" spans="1:21" ht="12.75">
      <c r="A75" s="182" t="s">
        <v>3678</v>
      </c>
      <c r="B75" s="182"/>
      <c r="C75" s="183">
        <v>31403</v>
      </c>
      <c r="D75" s="183"/>
      <c r="E75" s="148"/>
      <c r="F75" s="148"/>
      <c r="G75" s="189" t="s">
        <v>3679</v>
      </c>
      <c r="H75" s="189"/>
      <c r="I75" s="190">
        <v>5963</v>
      </c>
      <c r="J75" s="148"/>
      <c r="K75" s="191" t="s">
        <v>3680</v>
      </c>
      <c r="L75" s="190">
        <v>3604</v>
      </c>
      <c r="M75" s="148"/>
      <c r="N75" s="176"/>
      <c r="O75" s="188">
        <v>40</v>
      </c>
      <c r="P75" s="184">
        <v>187</v>
      </c>
      <c r="Q75" s="148"/>
      <c r="R75" s="192" t="s">
        <v>3665</v>
      </c>
      <c r="S75" s="193" t="s">
        <v>3664</v>
      </c>
      <c r="T75" s="148"/>
      <c r="U75" s="148"/>
    </row>
    <row r="76" spans="1:21" ht="12.75">
      <c r="A76" s="189" t="s">
        <v>3681</v>
      </c>
      <c r="B76" s="189"/>
      <c r="C76" s="194">
        <v>37809</v>
      </c>
      <c r="D76" s="194"/>
      <c r="E76" s="148"/>
      <c r="F76" s="148"/>
      <c r="G76" s="148"/>
      <c r="H76" s="148"/>
      <c r="I76" s="148"/>
      <c r="J76" s="148"/>
      <c r="K76" s="148"/>
      <c r="L76" s="148"/>
      <c r="M76" s="148"/>
      <c r="N76" s="176"/>
      <c r="O76" s="188">
        <v>50</v>
      </c>
      <c r="P76" s="184">
        <v>200</v>
      </c>
      <c r="Q76" s="148"/>
      <c r="R76" s="195" t="s">
        <v>3682</v>
      </c>
      <c r="S76" s="179">
        <v>3969</v>
      </c>
      <c r="T76" s="148"/>
      <c r="U76" s="148"/>
    </row>
    <row r="77" spans="1:21" ht="12.75">
      <c r="A77" s="196"/>
      <c r="B77" s="196"/>
      <c r="C77" s="196"/>
      <c r="D77" s="155"/>
      <c r="E77" s="148"/>
      <c r="F77" s="148"/>
      <c r="G77" s="148"/>
      <c r="H77" s="148"/>
      <c r="I77" s="148"/>
      <c r="J77" s="148"/>
      <c r="K77" s="148"/>
      <c r="L77" s="148"/>
      <c r="M77" s="148"/>
      <c r="N77" s="176"/>
      <c r="O77" s="188">
        <v>63</v>
      </c>
      <c r="P77" s="184">
        <v>211</v>
      </c>
      <c r="Q77" s="148"/>
      <c r="R77" s="191" t="s">
        <v>3683</v>
      </c>
      <c r="S77" s="190">
        <v>8019</v>
      </c>
      <c r="T77" s="148"/>
      <c r="U77" s="148"/>
    </row>
    <row r="78" spans="1:21" ht="12.75">
      <c r="A78" s="196" t="s">
        <v>3684</v>
      </c>
      <c r="B78" s="196"/>
      <c r="C78" s="196"/>
      <c r="D78" s="155"/>
      <c r="E78" s="148"/>
      <c r="F78" s="148"/>
      <c r="G78" s="148"/>
      <c r="H78" s="148"/>
      <c r="I78" s="148"/>
      <c r="J78" s="148"/>
      <c r="K78" s="148"/>
      <c r="L78" s="148"/>
      <c r="M78" s="148"/>
      <c r="N78" s="176"/>
      <c r="O78" s="188">
        <v>80</v>
      </c>
      <c r="P78" s="184">
        <v>222</v>
      </c>
      <c r="Q78" s="148"/>
      <c r="R78" s="148"/>
      <c r="S78" s="197"/>
      <c r="T78" s="148"/>
      <c r="U78" s="148"/>
    </row>
    <row r="79" spans="1:21" ht="12.75">
      <c r="A79" s="196"/>
      <c r="B79" s="196"/>
      <c r="C79" s="196"/>
      <c r="D79" s="155"/>
      <c r="E79" s="148"/>
      <c r="F79" s="148"/>
      <c r="G79" s="148"/>
      <c r="H79" s="148"/>
      <c r="I79" s="148"/>
      <c r="J79" s="148"/>
      <c r="K79" s="148"/>
      <c r="L79" s="148"/>
      <c r="M79" s="148"/>
      <c r="N79" s="176"/>
      <c r="O79" s="188">
        <v>100</v>
      </c>
      <c r="P79" s="184">
        <v>249</v>
      </c>
      <c r="Q79" s="148"/>
      <c r="R79" s="148"/>
      <c r="S79" s="197"/>
      <c r="T79" s="148"/>
      <c r="U79" s="148"/>
    </row>
    <row r="80" spans="1:21" ht="12.75">
      <c r="A80" s="171" t="s">
        <v>3</v>
      </c>
      <c r="B80" s="172"/>
      <c r="C80" s="175" t="s">
        <v>3664</v>
      </c>
      <c r="D80" s="171" t="s">
        <v>3</v>
      </c>
      <c r="E80" s="172"/>
      <c r="F80" s="175" t="s">
        <v>3664</v>
      </c>
      <c r="G80" s="171" t="s">
        <v>3</v>
      </c>
      <c r="H80" s="172"/>
      <c r="I80" s="175" t="s">
        <v>3664</v>
      </c>
      <c r="J80" s="148"/>
      <c r="K80" s="148"/>
      <c r="L80" s="148"/>
      <c r="M80" s="148"/>
      <c r="N80" s="176"/>
      <c r="O80" s="188">
        <v>125</v>
      </c>
      <c r="P80" s="184">
        <v>303</v>
      </c>
      <c r="Q80" s="148"/>
      <c r="R80" s="148"/>
      <c r="S80" s="148"/>
      <c r="T80" s="148"/>
      <c r="U80" s="148"/>
    </row>
    <row r="81" spans="1:21" ht="12.75">
      <c r="A81" s="177" t="s">
        <v>3685</v>
      </c>
      <c r="B81" s="177"/>
      <c r="C81" s="198">
        <v>5491</v>
      </c>
      <c r="D81" s="199" t="s">
        <v>3686</v>
      </c>
      <c r="E81" s="199"/>
      <c r="F81" s="198">
        <v>12613</v>
      </c>
      <c r="G81" s="199" t="s">
        <v>3687</v>
      </c>
      <c r="H81" s="199"/>
      <c r="I81" s="179">
        <v>7079</v>
      </c>
      <c r="J81" s="148"/>
      <c r="K81" s="148"/>
      <c r="L81" s="148"/>
      <c r="M81" s="148"/>
      <c r="N81" s="176"/>
      <c r="O81" s="188">
        <v>160</v>
      </c>
      <c r="P81" s="184">
        <v>490</v>
      </c>
      <c r="Q81" s="148"/>
      <c r="R81" s="148"/>
      <c r="S81" s="197"/>
      <c r="T81" s="148"/>
      <c r="U81" s="148"/>
    </row>
    <row r="82" spans="1:21" ht="12.75">
      <c r="A82" s="182" t="s">
        <v>3688</v>
      </c>
      <c r="B82" s="182"/>
      <c r="C82" s="200">
        <v>6692</v>
      </c>
      <c r="D82" s="201" t="s">
        <v>3689</v>
      </c>
      <c r="E82" s="201"/>
      <c r="F82" s="200">
        <v>13242</v>
      </c>
      <c r="G82" s="201" t="s">
        <v>3690</v>
      </c>
      <c r="H82" s="201"/>
      <c r="I82" s="184">
        <v>7536</v>
      </c>
      <c r="J82" s="148"/>
      <c r="K82" s="148"/>
      <c r="L82" s="148"/>
      <c r="M82" s="148"/>
      <c r="N82" s="148"/>
      <c r="O82" s="202">
        <v>200</v>
      </c>
      <c r="P82" s="203">
        <v>744</v>
      </c>
      <c r="Q82" s="148"/>
      <c r="R82" s="165"/>
      <c r="S82" s="165"/>
      <c r="T82" s="155"/>
      <c r="U82" s="148"/>
    </row>
    <row r="83" spans="1:21" ht="12.75">
      <c r="A83" s="182" t="s">
        <v>3691</v>
      </c>
      <c r="B83" s="182"/>
      <c r="C83" s="200">
        <v>7136</v>
      </c>
      <c r="D83" s="201" t="s">
        <v>3692</v>
      </c>
      <c r="E83" s="201"/>
      <c r="F83" s="200">
        <v>19734</v>
      </c>
      <c r="G83" s="201" t="s">
        <v>3693</v>
      </c>
      <c r="H83" s="201"/>
      <c r="I83" s="184">
        <v>11583</v>
      </c>
      <c r="J83" s="148"/>
      <c r="K83" s="148"/>
      <c r="L83" s="148"/>
      <c r="M83" s="148"/>
      <c r="N83" s="148"/>
      <c r="O83" s="204">
        <v>250</v>
      </c>
      <c r="P83" s="190">
        <v>1026</v>
      </c>
      <c r="Q83" s="148"/>
      <c r="R83" s="165"/>
      <c r="S83" s="165"/>
      <c r="T83" s="155"/>
      <c r="U83" s="148"/>
    </row>
    <row r="84" spans="1:21" ht="12.75">
      <c r="A84" s="182" t="s">
        <v>3694</v>
      </c>
      <c r="B84" s="182"/>
      <c r="C84" s="200">
        <v>9953</v>
      </c>
      <c r="D84" s="201" t="s">
        <v>3695</v>
      </c>
      <c r="E84" s="201"/>
      <c r="F84" s="200">
        <v>19906</v>
      </c>
      <c r="G84" s="201" t="s">
        <v>3696</v>
      </c>
      <c r="H84" s="201"/>
      <c r="I84" s="184">
        <v>12870</v>
      </c>
      <c r="J84" s="148"/>
      <c r="K84" s="148"/>
      <c r="L84" s="148"/>
      <c r="M84" s="148"/>
      <c r="N84" s="148"/>
      <c r="O84" s="148"/>
      <c r="P84" s="148"/>
      <c r="Q84" s="148"/>
      <c r="R84" s="165"/>
      <c r="S84" s="165"/>
      <c r="T84" s="155"/>
      <c r="U84" s="148"/>
    </row>
    <row r="85" spans="1:21" ht="12.75">
      <c r="A85" s="182" t="s">
        <v>3697</v>
      </c>
      <c r="B85" s="182"/>
      <c r="C85" s="200">
        <v>10096</v>
      </c>
      <c r="D85" s="201" t="s">
        <v>3698</v>
      </c>
      <c r="E85" s="201"/>
      <c r="F85" s="200">
        <v>30030</v>
      </c>
      <c r="G85" s="201" t="s">
        <v>3699</v>
      </c>
      <c r="H85" s="201"/>
      <c r="I85" s="184">
        <v>7079</v>
      </c>
      <c r="J85" s="148"/>
      <c r="K85" s="148"/>
      <c r="L85" s="205" t="s">
        <v>3700</v>
      </c>
      <c r="M85" s="205"/>
      <c r="N85" s="205"/>
      <c r="O85" s="205"/>
      <c r="P85" s="174">
        <v>535</v>
      </c>
      <c r="Q85" s="148"/>
      <c r="R85" s="165"/>
      <c r="S85" s="165"/>
      <c r="T85" s="155"/>
      <c r="U85" s="148"/>
    </row>
    <row r="86" spans="1:21" ht="12.75">
      <c r="A86" s="189" t="s">
        <v>3701</v>
      </c>
      <c r="B86" s="189"/>
      <c r="C86" s="206">
        <v>11497</v>
      </c>
      <c r="D86" s="207" t="s">
        <v>3702</v>
      </c>
      <c r="E86" s="207"/>
      <c r="F86" s="206">
        <v>6006</v>
      </c>
      <c r="G86" s="207" t="s">
        <v>3703</v>
      </c>
      <c r="H86" s="207"/>
      <c r="I86" s="190">
        <v>16559</v>
      </c>
      <c r="J86" s="148"/>
      <c r="K86" s="148"/>
      <c r="L86" s="148"/>
      <c r="M86" s="148"/>
      <c r="N86" s="148"/>
      <c r="O86" s="148"/>
      <c r="P86" s="148"/>
      <c r="Q86" s="148"/>
      <c r="R86" s="165"/>
      <c r="S86" s="165"/>
      <c r="T86" s="155"/>
      <c r="U86" s="148"/>
    </row>
  </sheetData>
  <mergeCells count="38">
    <mergeCell ref="A6:A7"/>
    <mergeCell ref="B6:V6"/>
    <mergeCell ref="A32:O32"/>
    <mergeCell ref="A48:J48"/>
    <mergeCell ref="A49:J49"/>
    <mergeCell ref="A72:B72"/>
    <mergeCell ref="C72:D72"/>
    <mergeCell ref="G72:H72"/>
    <mergeCell ref="A73:B73"/>
    <mergeCell ref="C73:D73"/>
    <mergeCell ref="G73:H73"/>
    <mergeCell ref="A74:B74"/>
    <mergeCell ref="C74:D74"/>
    <mergeCell ref="G74:H74"/>
    <mergeCell ref="A75:B75"/>
    <mergeCell ref="C75:D75"/>
    <mergeCell ref="G75:H75"/>
    <mergeCell ref="A76:B76"/>
    <mergeCell ref="C76:D76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L85:O85"/>
    <mergeCell ref="A86:B86"/>
    <mergeCell ref="D86:E86"/>
    <mergeCell ref="G86:H8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5"/>
  <sheetViews>
    <sheetView workbookViewId="0" topLeftCell="A1">
      <selection activeCell="A4" sqref="A4"/>
    </sheetView>
  </sheetViews>
  <sheetFormatPr defaultColWidth="12.00390625" defaultRowHeight="12.75"/>
  <cols>
    <col min="1" max="1" width="6.00390625" style="0" customWidth="1"/>
    <col min="2" max="3" width="0" style="0" hidden="1" customWidth="1"/>
    <col min="4" max="4" width="5.625" style="0" customWidth="1"/>
    <col min="5" max="6" width="0" style="0" hidden="1" customWidth="1"/>
    <col min="7" max="7" width="5.625" style="0" customWidth="1"/>
    <col min="8" max="9" width="0" style="0" hidden="1" customWidth="1"/>
    <col min="10" max="10" width="5.625" style="0" customWidth="1"/>
    <col min="11" max="12" width="0" style="0" hidden="1" customWidth="1"/>
    <col min="13" max="13" width="5.625" style="0" customWidth="1"/>
    <col min="14" max="15" width="0" style="0" hidden="1" customWidth="1"/>
    <col min="16" max="16" width="5.625" style="0" customWidth="1"/>
    <col min="17" max="18" width="0" style="0" hidden="1" customWidth="1"/>
    <col min="19" max="19" width="5.625" style="0" customWidth="1"/>
    <col min="20" max="21" width="0" style="0" hidden="1" customWidth="1"/>
    <col min="22" max="22" width="6.625" style="0" customWidth="1"/>
    <col min="23" max="24" width="0" style="0" hidden="1" customWidth="1"/>
    <col min="25" max="25" width="6.625" style="0" customWidth="1"/>
    <col min="26" max="28" width="0" style="0" hidden="1" customWidth="1"/>
    <col min="29" max="29" width="6.625" style="0" customWidth="1"/>
    <col min="30" max="31" width="0" style="0" hidden="1" customWidth="1"/>
    <col min="32" max="32" width="6.625" style="0" customWidth="1"/>
    <col min="33" max="33" width="0" style="0" hidden="1" customWidth="1"/>
    <col min="34" max="34" width="7.625" style="0" customWidth="1"/>
    <col min="35" max="16384" width="11.625" style="0" customWidth="1"/>
  </cols>
  <sheetData>
    <row r="1" spans="1:34" ht="19.5">
      <c r="A1" s="208" t="s">
        <v>3704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</row>
    <row r="2" spans="1:34" ht="15">
      <c r="A2" s="210"/>
      <c r="B2" s="211"/>
      <c r="C2" s="211"/>
      <c r="D2" s="211"/>
      <c r="E2" s="148" t="s">
        <v>3705</v>
      </c>
      <c r="F2" s="148"/>
      <c r="G2" s="148"/>
      <c r="H2" s="211"/>
      <c r="I2" s="211"/>
      <c r="J2" s="211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97"/>
      <c r="AD2" s="197"/>
      <c r="AE2" s="197"/>
      <c r="AF2" s="148"/>
      <c r="AG2" s="148"/>
      <c r="AH2" s="148"/>
    </row>
    <row r="3" spans="1:34" ht="17.25">
      <c r="A3" s="212" t="s">
        <v>3706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213"/>
      <c r="T3" s="213"/>
      <c r="U3" s="213"/>
      <c r="V3" s="213"/>
      <c r="W3" s="214"/>
      <c r="X3" s="214"/>
      <c r="Y3" s="214"/>
      <c r="Z3" s="213"/>
      <c r="AA3" s="213"/>
      <c r="AB3" s="213"/>
      <c r="AC3" s="214"/>
      <c r="AD3" s="214"/>
      <c r="AE3" s="214"/>
      <c r="AF3" s="213"/>
      <c r="AG3" s="166"/>
      <c r="AH3" s="166"/>
    </row>
    <row r="4" spans="1:34" ht="12.75">
      <c r="A4" s="21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 t="s">
        <v>3707</v>
      </c>
      <c r="X4" s="166"/>
      <c r="Y4" s="166"/>
      <c r="Z4" s="166"/>
      <c r="AA4" s="166"/>
      <c r="AB4" s="166"/>
      <c r="AC4" s="216"/>
      <c r="AD4" s="216"/>
      <c r="AE4" s="216"/>
      <c r="AF4" s="166"/>
      <c r="AG4" s="166"/>
      <c r="AH4" s="166"/>
    </row>
    <row r="5" spans="1:34" ht="12.75">
      <c r="A5" s="217"/>
      <c r="B5" s="218"/>
      <c r="C5" s="219"/>
      <c r="D5" s="219"/>
      <c r="E5" s="219"/>
      <c r="F5" s="219"/>
      <c r="G5" s="219"/>
      <c r="H5" s="220"/>
      <c r="I5" s="220"/>
      <c r="J5" s="220"/>
      <c r="K5" s="219"/>
      <c r="L5" s="219"/>
      <c r="M5" s="219"/>
      <c r="N5" s="220" t="s">
        <v>3708</v>
      </c>
      <c r="O5" s="220"/>
      <c r="P5" s="220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8"/>
      <c r="AH5" s="221"/>
    </row>
    <row r="6" spans="1:34" ht="12.75">
      <c r="A6" s="222"/>
      <c r="B6" s="223">
        <v>20</v>
      </c>
      <c r="C6" s="224" t="s">
        <v>3709</v>
      </c>
      <c r="D6" s="224">
        <v>25</v>
      </c>
      <c r="E6" s="224">
        <v>25</v>
      </c>
      <c r="F6" s="224" t="s">
        <v>3710</v>
      </c>
      <c r="G6" s="224">
        <v>32</v>
      </c>
      <c r="H6" s="223">
        <v>32</v>
      </c>
      <c r="I6" s="223" t="s">
        <v>3711</v>
      </c>
      <c r="J6" s="223">
        <v>40</v>
      </c>
      <c r="K6" s="225">
        <v>40</v>
      </c>
      <c r="L6" s="223" t="s">
        <v>3712</v>
      </c>
      <c r="M6" s="225">
        <v>50</v>
      </c>
      <c r="N6" s="223">
        <v>50</v>
      </c>
      <c r="O6" s="223" t="s">
        <v>3713</v>
      </c>
      <c r="P6" s="223">
        <v>63</v>
      </c>
      <c r="Q6" s="223">
        <v>63</v>
      </c>
      <c r="R6" s="226" t="s">
        <v>3714</v>
      </c>
      <c r="S6" s="226">
        <v>80</v>
      </c>
      <c r="T6" s="226">
        <v>80</v>
      </c>
      <c r="U6" s="226" t="s">
        <v>3715</v>
      </c>
      <c r="V6" s="226">
        <v>100</v>
      </c>
      <c r="W6" s="223">
        <v>100</v>
      </c>
      <c r="X6" s="224" t="s">
        <v>3716</v>
      </c>
      <c r="Y6" s="227">
        <v>125</v>
      </c>
      <c r="Z6" s="224">
        <v>125</v>
      </c>
      <c r="AA6" s="225"/>
      <c r="AB6" s="225" t="s">
        <v>3717</v>
      </c>
      <c r="AC6" s="226">
        <v>160</v>
      </c>
      <c r="AD6" s="226"/>
      <c r="AE6" s="226" t="s">
        <v>3718</v>
      </c>
      <c r="AF6" s="226">
        <v>200</v>
      </c>
      <c r="AG6" s="226" t="s">
        <v>3719</v>
      </c>
      <c r="AH6" s="228">
        <v>250</v>
      </c>
    </row>
    <row r="7" spans="1:34" ht="12.75">
      <c r="A7" s="229" t="s">
        <v>3720</v>
      </c>
      <c r="B7" s="230" t="s">
        <v>3721</v>
      </c>
      <c r="C7" s="230"/>
      <c r="D7" s="231" t="s">
        <v>3722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ht="12.75">
      <c r="A8" s="232">
        <v>20</v>
      </c>
      <c r="B8" s="233">
        <v>936</v>
      </c>
      <c r="C8" s="234">
        <v>920</v>
      </c>
      <c r="D8" s="235">
        <f>$C:$C*1.35</f>
        <v>1242</v>
      </c>
      <c r="E8" s="236">
        <v>949</v>
      </c>
      <c r="F8" s="236">
        <v>940</v>
      </c>
      <c r="G8" s="236">
        <f>$F:$F*1.35</f>
        <v>1269</v>
      </c>
      <c r="H8" s="236">
        <v>962</v>
      </c>
      <c r="I8" s="236">
        <v>1340</v>
      </c>
      <c r="J8" s="236">
        <f>$I:$I*1.35</f>
        <v>1809.0000000000002</v>
      </c>
      <c r="K8" s="236">
        <v>1404</v>
      </c>
      <c r="L8" s="236">
        <v>1820</v>
      </c>
      <c r="M8" s="236">
        <f>$L:$L*1.35</f>
        <v>2457</v>
      </c>
      <c r="N8" s="236">
        <v>1885</v>
      </c>
      <c r="O8" s="236">
        <v>2000</v>
      </c>
      <c r="P8" s="236">
        <f>$O:$O*1.34</f>
        <v>2680</v>
      </c>
      <c r="Q8" s="236">
        <v>2112</v>
      </c>
      <c r="R8" s="236">
        <v>2360</v>
      </c>
      <c r="S8" s="236">
        <f>$R:$R*1.33</f>
        <v>3138.8</v>
      </c>
      <c r="T8" s="236">
        <v>2527</v>
      </c>
      <c r="U8" s="236">
        <v>2840</v>
      </c>
      <c r="V8" s="236">
        <f>$U:$U*1.31</f>
        <v>3720.4</v>
      </c>
      <c r="W8" s="236">
        <v>3105</v>
      </c>
      <c r="X8" s="236">
        <v>4540</v>
      </c>
      <c r="Y8" s="236">
        <f>$X:$X*1.3</f>
        <v>5902</v>
      </c>
      <c r="Z8" s="236">
        <v>4887</v>
      </c>
      <c r="AA8" s="236"/>
      <c r="AB8" s="236">
        <v>7770</v>
      </c>
      <c r="AC8" s="236">
        <f>AB8*1.31</f>
        <v>10178.7</v>
      </c>
      <c r="AD8" s="236"/>
      <c r="AE8" s="236">
        <v>9450</v>
      </c>
      <c r="AF8" s="237">
        <f>AE8*1.3</f>
        <v>12285</v>
      </c>
      <c r="AG8" s="237">
        <v>19840</v>
      </c>
      <c r="AH8" s="238">
        <f>$AG:$AG*1.3</f>
        <v>25792</v>
      </c>
    </row>
    <row r="9" spans="1:34" ht="12.75">
      <c r="A9" s="239">
        <v>30</v>
      </c>
      <c r="B9" s="233">
        <v>949</v>
      </c>
      <c r="C9" s="234">
        <v>940</v>
      </c>
      <c r="D9" s="240">
        <f>$C:$C*1.35</f>
        <v>1269</v>
      </c>
      <c r="E9" s="236">
        <v>962</v>
      </c>
      <c r="F9" s="236">
        <v>960</v>
      </c>
      <c r="G9" s="236">
        <f>$F:$F*1.35</f>
        <v>1296</v>
      </c>
      <c r="H9" s="236">
        <v>975</v>
      </c>
      <c r="I9" s="236">
        <v>1370</v>
      </c>
      <c r="J9" s="236">
        <f>$I:$I*1.35</f>
        <v>1849.5000000000002</v>
      </c>
      <c r="K9" s="236">
        <v>1417</v>
      </c>
      <c r="L9" s="236">
        <v>1850</v>
      </c>
      <c r="M9" s="236">
        <f>$L:$L*1.35</f>
        <v>2497.5</v>
      </c>
      <c r="N9" s="236">
        <v>1898</v>
      </c>
      <c r="O9" s="236">
        <v>2040</v>
      </c>
      <c r="P9" s="236">
        <f>$O:$O*1.34</f>
        <v>2733.6000000000004</v>
      </c>
      <c r="Q9" s="236">
        <v>2125.2</v>
      </c>
      <c r="R9" s="236">
        <v>2410</v>
      </c>
      <c r="S9" s="236">
        <f>$R:$R*1.33</f>
        <v>3205.3</v>
      </c>
      <c r="T9" s="236">
        <v>2546.9500000000003</v>
      </c>
      <c r="U9" s="236">
        <v>2900</v>
      </c>
      <c r="V9" s="236">
        <f>$U:$U*1.31</f>
        <v>3799</v>
      </c>
      <c r="W9" s="236">
        <v>3145.5</v>
      </c>
      <c r="X9" s="236">
        <v>4630</v>
      </c>
      <c r="Y9" s="236">
        <f>$X:$X*1.3</f>
        <v>6019</v>
      </c>
      <c r="Z9" s="236">
        <v>4954.5</v>
      </c>
      <c r="AA9" s="236"/>
      <c r="AB9" s="236">
        <v>7930</v>
      </c>
      <c r="AC9" s="241">
        <f>AB9*1.31</f>
        <v>10388.300000000001</v>
      </c>
      <c r="AD9" s="236"/>
      <c r="AE9" s="236">
        <v>9640</v>
      </c>
      <c r="AF9" s="242">
        <f>AE9*1.3</f>
        <v>12532</v>
      </c>
      <c r="AG9" s="242">
        <v>20240</v>
      </c>
      <c r="AH9" s="238">
        <f>$AG:$AG*1.3</f>
        <v>26312</v>
      </c>
    </row>
    <row r="10" spans="1:34" ht="12.75">
      <c r="A10" s="239">
        <v>40</v>
      </c>
      <c r="B10" s="233">
        <v>962</v>
      </c>
      <c r="C10" s="234">
        <v>950</v>
      </c>
      <c r="D10" s="240">
        <f>$C:$C*1.35</f>
        <v>1282.5</v>
      </c>
      <c r="E10" s="236">
        <v>975</v>
      </c>
      <c r="F10" s="236">
        <v>970</v>
      </c>
      <c r="G10" s="236">
        <f>$F:$F*1.35</f>
        <v>1309.5</v>
      </c>
      <c r="H10" s="236">
        <v>988</v>
      </c>
      <c r="I10" s="236">
        <v>1380</v>
      </c>
      <c r="J10" s="236">
        <f>$I:$I*1.35</f>
        <v>1863.0000000000002</v>
      </c>
      <c r="K10" s="236">
        <v>1430</v>
      </c>
      <c r="L10" s="236">
        <v>1870</v>
      </c>
      <c r="M10" s="236">
        <f>$L:$L*1.35</f>
        <v>2524.5</v>
      </c>
      <c r="N10" s="236">
        <v>1911</v>
      </c>
      <c r="O10" s="236">
        <v>2050</v>
      </c>
      <c r="P10" s="236">
        <f>$O:$O*1.34</f>
        <v>2747</v>
      </c>
      <c r="Q10" s="236">
        <v>2138.4</v>
      </c>
      <c r="R10" s="236">
        <v>2430</v>
      </c>
      <c r="S10" s="236">
        <f>$R:$R*1.33</f>
        <v>3231.9</v>
      </c>
      <c r="T10" s="236">
        <v>2566.9</v>
      </c>
      <c r="U10" s="236">
        <v>2920</v>
      </c>
      <c r="V10" s="236">
        <f>$U:$U*1.31</f>
        <v>3825.2000000000003</v>
      </c>
      <c r="W10" s="236">
        <v>3186</v>
      </c>
      <c r="X10" s="236">
        <v>4690</v>
      </c>
      <c r="Y10" s="236">
        <f>$X:$X*1.3</f>
        <v>6097</v>
      </c>
      <c r="Z10" s="236">
        <v>4995</v>
      </c>
      <c r="AA10" s="236"/>
      <c r="AB10" s="236">
        <v>8030</v>
      </c>
      <c r="AC10" s="241">
        <f>AB10*1.31</f>
        <v>10519.300000000001</v>
      </c>
      <c r="AD10" s="236"/>
      <c r="AE10" s="236">
        <v>9770</v>
      </c>
      <c r="AF10" s="242">
        <f>AE10*1.3</f>
        <v>12701</v>
      </c>
      <c r="AG10" s="242">
        <v>20520</v>
      </c>
      <c r="AH10" s="238">
        <f>$AG:$AG*1.3</f>
        <v>26676</v>
      </c>
    </row>
    <row r="11" spans="1:34" ht="12.75">
      <c r="A11" s="239">
        <v>50</v>
      </c>
      <c r="B11" s="233">
        <v>975</v>
      </c>
      <c r="C11" s="234">
        <v>960</v>
      </c>
      <c r="D11" s="240">
        <f>$C:$C*1.35</f>
        <v>1296</v>
      </c>
      <c r="E11" s="236">
        <v>988</v>
      </c>
      <c r="F11" s="236">
        <v>980</v>
      </c>
      <c r="G11" s="236">
        <f>$F:$F*1.35</f>
        <v>1323</v>
      </c>
      <c r="H11" s="236">
        <v>1001</v>
      </c>
      <c r="I11" s="236">
        <v>1390</v>
      </c>
      <c r="J11" s="236">
        <f>$I:$I*1.35</f>
        <v>1876.5000000000002</v>
      </c>
      <c r="K11" s="236">
        <v>1443</v>
      </c>
      <c r="L11" s="236">
        <v>1880</v>
      </c>
      <c r="M11" s="236">
        <f>$L:$L*1.35</f>
        <v>2538</v>
      </c>
      <c r="N11" s="236">
        <v>1924</v>
      </c>
      <c r="O11" s="236">
        <v>2070</v>
      </c>
      <c r="P11" s="236">
        <f>$O:$O*1.34</f>
        <v>2773.8</v>
      </c>
      <c r="Q11" s="236">
        <v>2151.6</v>
      </c>
      <c r="R11" s="236">
        <v>2450</v>
      </c>
      <c r="S11" s="236">
        <f>$R:$R*1.33</f>
        <v>3258.5</v>
      </c>
      <c r="T11" s="236">
        <v>2586.85</v>
      </c>
      <c r="U11" s="236">
        <v>2950</v>
      </c>
      <c r="V11" s="236">
        <f>$U:$U*1.31</f>
        <v>3864.5</v>
      </c>
      <c r="W11" s="236">
        <v>3226.5</v>
      </c>
      <c r="X11" s="236">
        <v>4750</v>
      </c>
      <c r="Y11" s="236">
        <f>$X:$X*1.3</f>
        <v>6175</v>
      </c>
      <c r="Z11" s="236">
        <v>5062.5</v>
      </c>
      <c r="AA11" s="236"/>
      <c r="AB11" s="236">
        <v>8140</v>
      </c>
      <c r="AC11" s="241">
        <f>AB11*1.31</f>
        <v>10663.4</v>
      </c>
      <c r="AD11" s="236"/>
      <c r="AE11" s="236">
        <v>9940</v>
      </c>
      <c r="AF11" s="242">
        <f>AE11*1.3</f>
        <v>12922</v>
      </c>
      <c r="AG11" s="242">
        <v>20870</v>
      </c>
      <c r="AH11" s="238">
        <f>$AG:$AG*1.3</f>
        <v>27131</v>
      </c>
    </row>
    <row r="12" spans="1:34" ht="12.75">
      <c r="A12" s="239">
        <v>60</v>
      </c>
      <c r="B12" s="233">
        <v>988</v>
      </c>
      <c r="C12" s="234">
        <v>970</v>
      </c>
      <c r="D12" s="240">
        <f>$C:$C*1.35</f>
        <v>1309.5</v>
      </c>
      <c r="E12" s="236">
        <v>1001</v>
      </c>
      <c r="F12" s="236">
        <v>990</v>
      </c>
      <c r="G12" s="236">
        <f>$F:$F*1.35</f>
        <v>1336.5</v>
      </c>
      <c r="H12" s="236">
        <v>1014</v>
      </c>
      <c r="I12" s="236">
        <v>1410</v>
      </c>
      <c r="J12" s="236">
        <f>$I:$I*1.35</f>
        <v>1903.5000000000002</v>
      </c>
      <c r="K12" s="236">
        <v>1456</v>
      </c>
      <c r="L12" s="236">
        <v>1900</v>
      </c>
      <c r="M12" s="236">
        <f>$L:$L*1.35</f>
        <v>2565</v>
      </c>
      <c r="N12" s="236">
        <v>1937</v>
      </c>
      <c r="O12" s="236">
        <v>2100</v>
      </c>
      <c r="P12" s="236">
        <f>$O:$O*1.34</f>
        <v>2814</v>
      </c>
      <c r="Q12" s="236">
        <v>2178</v>
      </c>
      <c r="R12" s="236">
        <v>2480</v>
      </c>
      <c r="S12" s="236">
        <f>$R:$R*1.33</f>
        <v>3298.4</v>
      </c>
      <c r="T12" s="236">
        <v>2620.1</v>
      </c>
      <c r="U12" s="236">
        <v>3000</v>
      </c>
      <c r="V12" s="236">
        <f>$U:$U*1.31</f>
        <v>3930</v>
      </c>
      <c r="W12" s="236">
        <v>3267</v>
      </c>
      <c r="X12" s="236">
        <v>4830</v>
      </c>
      <c r="Y12" s="236">
        <f>$X:$X*1.3</f>
        <v>6279</v>
      </c>
      <c r="Z12" s="236">
        <v>5130</v>
      </c>
      <c r="AA12" s="236"/>
      <c r="AB12" s="236">
        <v>8300</v>
      </c>
      <c r="AC12" s="241">
        <f>AB12*1.31</f>
        <v>10873</v>
      </c>
      <c r="AD12" s="236"/>
      <c r="AE12" s="236">
        <v>10150</v>
      </c>
      <c r="AF12" s="242">
        <f>AE12*1.3</f>
        <v>13195</v>
      </c>
      <c r="AG12" s="242">
        <v>21310</v>
      </c>
      <c r="AH12" s="238">
        <f>$AG:$AG*1.3</f>
        <v>27703</v>
      </c>
    </row>
    <row r="13" spans="1:34" ht="12.75">
      <c r="A13" s="239">
        <v>80</v>
      </c>
      <c r="B13" s="233">
        <v>1014</v>
      </c>
      <c r="C13" s="234">
        <v>990</v>
      </c>
      <c r="D13" s="240">
        <f>$C:$C*1.35</f>
        <v>1336.5</v>
      </c>
      <c r="E13" s="236">
        <v>1027</v>
      </c>
      <c r="F13" s="236">
        <v>1010</v>
      </c>
      <c r="G13" s="236">
        <f>$F:$F*1.35</f>
        <v>1363.5</v>
      </c>
      <c r="H13" s="236">
        <v>1040</v>
      </c>
      <c r="I13" s="236">
        <v>1430</v>
      </c>
      <c r="J13" s="236">
        <f>$I:$I*1.35</f>
        <v>1930.5000000000002</v>
      </c>
      <c r="K13" s="236">
        <v>1482</v>
      </c>
      <c r="L13" s="236">
        <v>1930</v>
      </c>
      <c r="M13" s="236">
        <f>$L:$L*1.35</f>
        <v>2605.5</v>
      </c>
      <c r="N13" s="236">
        <v>1976</v>
      </c>
      <c r="O13" s="236">
        <v>2120</v>
      </c>
      <c r="P13" s="236">
        <f>$O:$O*1.34</f>
        <v>2840.8</v>
      </c>
      <c r="Q13" s="236">
        <v>2217.6</v>
      </c>
      <c r="R13" s="236">
        <v>2510</v>
      </c>
      <c r="S13" s="236">
        <f>$R:$R*1.33</f>
        <v>3338.3</v>
      </c>
      <c r="T13" s="236">
        <v>2673.3</v>
      </c>
      <c r="U13" s="236">
        <v>3060</v>
      </c>
      <c r="V13" s="236">
        <f>$U:$U*1.31</f>
        <v>4008.6000000000004</v>
      </c>
      <c r="W13" s="236">
        <v>3321</v>
      </c>
      <c r="X13" s="236">
        <v>4940</v>
      </c>
      <c r="Y13" s="236">
        <f>$X:$X*1.3</f>
        <v>6422</v>
      </c>
      <c r="Z13" s="236">
        <v>5251.5</v>
      </c>
      <c r="AA13" s="236"/>
      <c r="AB13" s="236">
        <v>8510</v>
      </c>
      <c r="AC13" s="241">
        <f>AB13*1.31</f>
        <v>11148.1</v>
      </c>
      <c r="AD13" s="236"/>
      <c r="AE13" s="236">
        <v>10440</v>
      </c>
      <c r="AF13" s="242">
        <f>AE13*1.3</f>
        <v>13572</v>
      </c>
      <c r="AG13" s="242">
        <v>21920</v>
      </c>
      <c r="AH13" s="238">
        <f>$AG:$AG*1.3</f>
        <v>28496</v>
      </c>
    </row>
    <row r="14" spans="1:34" ht="12.75">
      <c r="A14" s="239">
        <v>100</v>
      </c>
      <c r="B14" s="233">
        <v>1040</v>
      </c>
      <c r="C14" s="234">
        <v>1010</v>
      </c>
      <c r="D14" s="240">
        <f>$C:$C*1.35</f>
        <v>1363.5</v>
      </c>
      <c r="E14" s="236">
        <v>1053</v>
      </c>
      <c r="F14" s="236">
        <v>1030</v>
      </c>
      <c r="G14" s="236">
        <f>$F:$F*1.35</f>
        <v>1390.5</v>
      </c>
      <c r="H14" s="236">
        <v>1066</v>
      </c>
      <c r="I14" s="236">
        <v>1460</v>
      </c>
      <c r="J14" s="236">
        <f>$I:$I*1.35</f>
        <v>1971.0000000000002</v>
      </c>
      <c r="K14" s="236">
        <v>1508</v>
      </c>
      <c r="L14" s="236">
        <v>1950</v>
      </c>
      <c r="M14" s="236">
        <f>$L:$L*1.35</f>
        <v>2632.5</v>
      </c>
      <c r="N14" s="236">
        <v>2002</v>
      </c>
      <c r="O14" s="236">
        <v>2150</v>
      </c>
      <c r="P14" s="236">
        <f>$O:$O*1.34</f>
        <v>2881</v>
      </c>
      <c r="Q14" s="236">
        <v>2244</v>
      </c>
      <c r="R14" s="236">
        <v>2560</v>
      </c>
      <c r="S14" s="236">
        <f>$R:$R*1.33</f>
        <v>3404.8</v>
      </c>
      <c r="T14" s="236">
        <v>2699.9</v>
      </c>
      <c r="U14" s="236">
        <v>3130</v>
      </c>
      <c r="V14" s="236">
        <f>$U:$U*1.31</f>
        <v>4100.3</v>
      </c>
      <c r="W14" s="236">
        <v>3388.5</v>
      </c>
      <c r="X14" s="236">
        <v>5060</v>
      </c>
      <c r="Y14" s="236">
        <f>$X:$X*1.3</f>
        <v>6578</v>
      </c>
      <c r="Z14" s="236">
        <v>5359.5</v>
      </c>
      <c r="AA14" s="236"/>
      <c r="AB14" s="236">
        <v>8740</v>
      </c>
      <c r="AC14" s="241">
        <f>AB14*1.31</f>
        <v>11449.4</v>
      </c>
      <c r="AD14" s="236"/>
      <c r="AE14" s="236">
        <v>10760</v>
      </c>
      <c r="AF14" s="242">
        <f>AE14*1.3</f>
        <v>13988</v>
      </c>
      <c r="AG14" s="242">
        <v>22590</v>
      </c>
      <c r="AH14" s="238">
        <f>$AG:$AG*1.3</f>
        <v>29367</v>
      </c>
    </row>
    <row r="15" spans="1:34" ht="12.75">
      <c r="A15" s="239">
        <v>125</v>
      </c>
      <c r="B15" s="233">
        <v>1066</v>
      </c>
      <c r="C15" s="234">
        <v>1030</v>
      </c>
      <c r="D15" s="240">
        <f>$C:$C*1.35</f>
        <v>1390.5</v>
      </c>
      <c r="E15" s="236">
        <v>1079</v>
      </c>
      <c r="F15" s="236">
        <v>1050</v>
      </c>
      <c r="G15" s="236">
        <f>$F:$F*1.35</f>
        <v>1417.5</v>
      </c>
      <c r="H15" s="236">
        <v>1092</v>
      </c>
      <c r="I15" s="236">
        <v>1490</v>
      </c>
      <c r="J15" s="236">
        <f>$I:$I*1.35</f>
        <v>2011.5000000000002</v>
      </c>
      <c r="K15" s="236">
        <v>1534</v>
      </c>
      <c r="L15" s="236">
        <v>2000</v>
      </c>
      <c r="M15" s="236">
        <f>$L:$L*1.35</f>
        <v>2700</v>
      </c>
      <c r="N15" s="236">
        <v>2041</v>
      </c>
      <c r="O15" s="236">
        <v>2200</v>
      </c>
      <c r="P15" s="236">
        <f>$O:$O*1.34</f>
        <v>2948</v>
      </c>
      <c r="Q15" s="236">
        <v>2283.6</v>
      </c>
      <c r="R15" s="236">
        <v>2610</v>
      </c>
      <c r="S15" s="236">
        <f>$R:$R*1.33</f>
        <v>3471.3</v>
      </c>
      <c r="T15" s="236">
        <v>2753.1</v>
      </c>
      <c r="U15" s="236">
        <v>3200</v>
      </c>
      <c r="V15" s="236">
        <f>$U:$U*1.31</f>
        <v>4192</v>
      </c>
      <c r="W15" s="236">
        <v>3483</v>
      </c>
      <c r="X15" s="236">
        <v>5210</v>
      </c>
      <c r="Y15" s="236">
        <f>$X:$X*1.3</f>
        <v>6773</v>
      </c>
      <c r="Z15" s="236">
        <v>5521.5</v>
      </c>
      <c r="AA15" s="236"/>
      <c r="AB15" s="236">
        <v>9040</v>
      </c>
      <c r="AC15" s="241">
        <f>AB15*1.31</f>
        <v>11842.4</v>
      </c>
      <c r="AD15" s="236"/>
      <c r="AE15" s="236">
        <v>11180</v>
      </c>
      <c r="AF15" s="242">
        <f>AE15*1.3</f>
        <v>14534</v>
      </c>
      <c r="AG15" s="242">
        <v>23480</v>
      </c>
      <c r="AH15" s="238">
        <f>$AG:$AG*1.3</f>
        <v>30524</v>
      </c>
    </row>
    <row r="16" spans="1:34" ht="12.75">
      <c r="A16" s="239">
        <v>160</v>
      </c>
      <c r="B16" s="233">
        <v>1118</v>
      </c>
      <c r="C16" s="234">
        <v>1070</v>
      </c>
      <c r="D16" s="240">
        <f>$C:$C*1.35</f>
        <v>1444.5</v>
      </c>
      <c r="E16" s="236">
        <v>1131</v>
      </c>
      <c r="F16" s="236">
        <v>1090</v>
      </c>
      <c r="G16" s="236">
        <f>$F:$F*1.35</f>
        <v>1471.5</v>
      </c>
      <c r="H16" s="236">
        <v>1144</v>
      </c>
      <c r="I16" s="236">
        <v>1540</v>
      </c>
      <c r="J16" s="236">
        <f>$I:$I*1.35</f>
        <v>2079</v>
      </c>
      <c r="K16" s="236">
        <v>1586</v>
      </c>
      <c r="L16" s="236">
        <v>2020</v>
      </c>
      <c r="M16" s="236">
        <f>$L:$L*1.35</f>
        <v>2727</v>
      </c>
      <c r="N16" s="236">
        <v>2093</v>
      </c>
      <c r="O16" s="236">
        <v>2250</v>
      </c>
      <c r="P16" s="236">
        <f>$O:$O*1.34</f>
        <v>3015</v>
      </c>
      <c r="Q16" s="236">
        <v>2349.6</v>
      </c>
      <c r="R16" s="236">
        <v>2690</v>
      </c>
      <c r="S16" s="236">
        <f>$R:$R*1.33</f>
        <v>3577.7000000000003</v>
      </c>
      <c r="T16" s="236">
        <v>2832.9</v>
      </c>
      <c r="U16" s="236">
        <v>3330</v>
      </c>
      <c r="V16" s="236">
        <f>$U:$U*1.31</f>
        <v>4362.3</v>
      </c>
      <c r="W16" s="236">
        <v>3618</v>
      </c>
      <c r="X16" s="236">
        <v>5430</v>
      </c>
      <c r="Y16" s="236">
        <f>$X:$X*1.3</f>
        <v>7059</v>
      </c>
      <c r="Z16" s="236">
        <v>5751</v>
      </c>
      <c r="AA16" s="236"/>
      <c r="AB16" s="236">
        <v>9460</v>
      </c>
      <c r="AC16" s="241">
        <f>AB16*1.31</f>
        <v>12392.6</v>
      </c>
      <c r="AD16" s="236"/>
      <c r="AE16" s="236">
        <v>11760</v>
      </c>
      <c r="AF16" s="242">
        <f>AE16*1.3</f>
        <v>15288</v>
      </c>
      <c r="AG16" s="242">
        <v>24690</v>
      </c>
      <c r="AH16" s="238">
        <f>$AG:$AG*1.3</f>
        <v>32097</v>
      </c>
    </row>
    <row r="17" spans="1:34" ht="12.75">
      <c r="A17" s="239">
        <v>200</v>
      </c>
      <c r="B17" s="233">
        <v>1170</v>
      </c>
      <c r="C17" s="234">
        <v>1110</v>
      </c>
      <c r="D17" s="240">
        <f>$C:$C*1.35</f>
        <v>1498.5</v>
      </c>
      <c r="E17" s="236">
        <v>1183</v>
      </c>
      <c r="F17" s="236">
        <v>1130</v>
      </c>
      <c r="G17" s="236">
        <f>$F:$F*1.35</f>
        <v>1525.5</v>
      </c>
      <c r="H17" s="236">
        <v>1196</v>
      </c>
      <c r="I17" s="236">
        <v>1600</v>
      </c>
      <c r="J17" s="236">
        <f>$I:$I*1.35</f>
        <v>2160</v>
      </c>
      <c r="K17" s="236">
        <v>1638</v>
      </c>
      <c r="L17" s="236">
        <v>2110</v>
      </c>
      <c r="M17" s="236">
        <f>$L:$L*1.35</f>
        <v>2848.5</v>
      </c>
      <c r="N17" s="236">
        <v>2145</v>
      </c>
      <c r="O17" s="236">
        <v>2320</v>
      </c>
      <c r="P17" s="236">
        <f>$O:$O*1.34</f>
        <v>3108.8</v>
      </c>
      <c r="Q17" s="236">
        <v>2415.6</v>
      </c>
      <c r="R17" s="236">
        <v>2780</v>
      </c>
      <c r="S17" s="236">
        <f>$R:$R*1.33</f>
        <v>3697.4</v>
      </c>
      <c r="T17" s="236">
        <v>2926</v>
      </c>
      <c r="U17" s="236">
        <v>3460</v>
      </c>
      <c r="V17" s="236">
        <f>$U:$U*1.31</f>
        <v>4532.6</v>
      </c>
      <c r="W17" s="236">
        <v>3766.5</v>
      </c>
      <c r="X17" s="236">
        <v>5700</v>
      </c>
      <c r="Y17" s="236">
        <f>$X:$X*1.3</f>
        <v>7410</v>
      </c>
      <c r="Z17" s="236">
        <v>6007.5</v>
      </c>
      <c r="AA17" s="236"/>
      <c r="AB17" s="236">
        <v>9940</v>
      </c>
      <c r="AC17" s="241">
        <f>AB17*1.31</f>
        <v>13021.4</v>
      </c>
      <c r="AD17" s="236"/>
      <c r="AE17" s="236">
        <v>12410</v>
      </c>
      <c r="AF17" s="242">
        <f>AE17*1.3</f>
        <v>16133</v>
      </c>
      <c r="AG17" s="242">
        <v>26070</v>
      </c>
      <c r="AH17" s="238">
        <f>$AG:$AG*1.3</f>
        <v>33891</v>
      </c>
    </row>
    <row r="18" spans="1:34" ht="12.75">
      <c r="A18" s="239">
        <v>250</v>
      </c>
      <c r="B18" s="233"/>
      <c r="C18" s="234"/>
      <c r="D18" s="235"/>
      <c r="E18" s="236"/>
      <c r="F18" s="236">
        <v>1180</v>
      </c>
      <c r="G18" s="236">
        <f>$F:$F*1.35</f>
        <v>1593</v>
      </c>
      <c r="H18" s="236">
        <v>1235</v>
      </c>
      <c r="I18" s="236">
        <v>1670</v>
      </c>
      <c r="J18" s="236">
        <f>$I:$I*1.35</f>
        <v>2254.5</v>
      </c>
      <c r="K18" s="236">
        <v>1703</v>
      </c>
      <c r="L18" s="236">
        <v>2170</v>
      </c>
      <c r="M18" s="236">
        <f>$L:$L*1.35</f>
        <v>2929.5</v>
      </c>
      <c r="N18" s="236">
        <v>2236</v>
      </c>
      <c r="O18" s="236">
        <v>2400</v>
      </c>
      <c r="P18" s="236">
        <f>$O:$O*1.34</f>
        <v>3216</v>
      </c>
      <c r="Q18" s="236">
        <v>2508</v>
      </c>
      <c r="R18" s="236">
        <v>2890</v>
      </c>
      <c r="S18" s="236">
        <f>$R:$R*1.33</f>
        <v>3843.7000000000003</v>
      </c>
      <c r="T18" s="236">
        <v>3059</v>
      </c>
      <c r="U18" s="236">
        <v>3620</v>
      </c>
      <c r="V18" s="236">
        <f>$U:$U*1.31</f>
        <v>4742.2</v>
      </c>
      <c r="W18" s="236">
        <v>3955.5</v>
      </c>
      <c r="X18" s="236">
        <v>6000</v>
      </c>
      <c r="Y18" s="236">
        <f>$X:$X*1.3</f>
        <v>7800</v>
      </c>
      <c r="Z18" s="236">
        <v>6345</v>
      </c>
      <c r="AA18" s="236"/>
      <c r="AB18" s="236">
        <v>10530</v>
      </c>
      <c r="AC18" s="241">
        <f>AB18*1.31</f>
        <v>13794.300000000001</v>
      </c>
      <c r="AD18" s="236"/>
      <c r="AE18" s="236">
        <v>13230</v>
      </c>
      <c r="AF18" s="242">
        <f>AE18*1.3</f>
        <v>17199</v>
      </c>
      <c r="AG18" s="242">
        <v>27790</v>
      </c>
      <c r="AH18" s="238">
        <f>$AG:$AG*1.3</f>
        <v>36127</v>
      </c>
    </row>
    <row r="19" spans="1:34" ht="12.75">
      <c r="A19" s="239">
        <v>300</v>
      </c>
      <c r="B19" s="233"/>
      <c r="C19" s="234"/>
      <c r="D19" s="235"/>
      <c r="E19" s="236"/>
      <c r="F19" s="236">
        <v>1250</v>
      </c>
      <c r="G19" s="236">
        <f>$F:$F*1.35</f>
        <v>1687.5</v>
      </c>
      <c r="H19" s="236">
        <v>1300</v>
      </c>
      <c r="I19" s="236">
        <v>1760</v>
      </c>
      <c r="J19" s="236">
        <f>$I:$I*1.35</f>
        <v>2376</v>
      </c>
      <c r="K19" s="236">
        <v>1768</v>
      </c>
      <c r="L19" s="236">
        <v>2280</v>
      </c>
      <c r="M19" s="236">
        <f>$L:$L*1.35</f>
        <v>3078</v>
      </c>
      <c r="N19" s="236">
        <v>2314</v>
      </c>
      <c r="O19" s="236">
        <v>2510</v>
      </c>
      <c r="P19" s="236">
        <f>$O:$O*1.34</f>
        <v>3363.4</v>
      </c>
      <c r="Q19" s="236">
        <v>2587.2000000000003</v>
      </c>
      <c r="R19" s="236">
        <v>3040</v>
      </c>
      <c r="S19" s="236">
        <f>$R:$R*1.33</f>
        <v>4043.2000000000003</v>
      </c>
      <c r="T19" s="236">
        <v>3192</v>
      </c>
      <c r="U19" s="236">
        <v>3860</v>
      </c>
      <c r="V19" s="236">
        <f>$U:$U*1.31</f>
        <v>5056.6</v>
      </c>
      <c r="W19" s="236">
        <v>4144.5</v>
      </c>
      <c r="X19" s="236">
        <v>6440</v>
      </c>
      <c r="Y19" s="236">
        <f>$X:$X*1.3</f>
        <v>8372</v>
      </c>
      <c r="Z19" s="236">
        <v>6885</v>
      </c>
      <c r="AA19" s="236"/>
      <c r="AB19" s="236">
        <v>11370</v>
      </c>
      <c r="AC19" s="241">
        <f>AB19*1.31</f>
        <v>14894.7</v>
      </c>
      <c r="AD19" s="236"/>
      <c r="AE19" s="236">
        <v>14390</v>
      </c>
      <c r="AF19" s="242">
        <f>AE19*1.3</f>
        <v>18707</v>
      </c>
      <c r="AG19" s="242">
        <v>30210</v>
      </c>
      <c r="AH19" s="238">
        <f>$AG:$AG*1.3</f>
        <v>39273</v>
      </c>
    </row>
    <row r="20" spans="1:34" ht="12.75">
      <c r="A20" s="239">
        <v>350</v>
      </c>
      <c r="B20" s="233"/>
      <c r="C20" s="234"/>
      <c r="D20" s="235"/>
      <c r="E20" s="236"/>
      <c r="F20" s="236">
        <v>1280</v>
      </c>
      <c r="G20" s="236">
        <f>$F:$F*1.35</f>
        <v>1728</v>
      </c>
      <c r="H20" s="236"/>
      <c r="I20" s="236">
        <v>1800</v>
      </c>
      <c r="J20" s="236">
        <f>$I:$I*1.35</f>
        <v>2430</v>
      </c>
      <c r="K20" s="236">
        <v>1833</v>
      </c>
      <c r="L20" s="236">
        <v>2310</v>
      </c>
      <c r="M20" s="236">
        <f>$L:$L*1.35</f>
        <v>3118.5</v>
      </c>
      <c r="N20" s="236">
        <v>2379</v>
      </c>
      <c r="O20" s="236">
        <v>2560</v>
      </c>
      <c r="P20" s="236">
        <f>$O:$O*1.34</f>
        <v>3430.4</v>
      </c>
      <c r="Q20" s="236">
        <v>2679.6</v>
      </c>
      <c r="R20" s="236">
        <v>3120</v>
      </c>
      <c r="S20" s="236">
        <f>$R:$R*1.33</f>
        <v>4149.6</v>
      </c>
      <c r="T20" s="236">
        <v>3325</v>
      </c>
      <c r="U20" s="236">
        <v>4000</v>
      </c>
      <c r="V20" s="236">
        <f>$U:$U*1.31</f>
        <v>5240</v>
      </c>
      <c r="W20" s="236">
        <v>4333.5</v>
      </c>
      <c r="X20" s="236">
        <v>6730</v>
      </c>
      <c r="Y20" s="236">
        <f>$X:$X*1.3</f>
        <v>8749</v>
      </c>
      <c r="Z20" s="236">
        <v>7020</v>
      </c>
      <c r="AA20" s="236"/>
      <c r="AB20" s="236">
        <v>11930</v>
      </c>
      <c r="AC20" s="241">
        <f>AB20*1.31</f>
        <v>15628.300000000001</v>
      </c>
      <c r="AD20" s="236"/>
      <c r="AE20" s="236">
        <v>15210</v>
      </c>
      <c r="AF20" s="242">
        <f>AE20*1.3</f>
        <v>19773</v>
      </c>
      <c r="AG20" s="242">
        <v>31930</v>
      </c>
      <c r="AH20" s="238">
        <f>$AG:$AG*1.3</f>
        <v>41509</v>
      </c>
    </row>
    <row r="21" spans="1:34" ht="12.75">
      <c r="A21" s="239">
        <v>400</v>
      </c>
      <c r="B21" s="233"/>
      <c r="C21" s="234"/>
      <c r="D21" s="235"/>
      <c r="E21" s="236"/>
      <c r="F21" s="236">
        <v>1330</v>
      </c>
      <c r="G21" s="236">
        <f>$F:$F*1.35</f>
        <v>1795.5000000000002</v>
      </c>
      <c r="H21" s="236"/>
      <c r="I21" s="236">
        <v>1880</v>
      </c>
      <c r="J21" s="236">
        <f>$I:$I*1.35</f>
        <v>2538</v>
      </c>
      <c r="K21" s="236">
        <v>1898</v>
      </c>
      <c r="L21" s="236">
        <v>2410</v>
      </c>
      <c r="M21" s="236">
        <f>$L:$L*1.35</f>
        <v>3253.5</v>
      </c>
      <c r="N21" s="236">
        <v>2444</v>
      </c>
      <c r="O21" s="236">
        <v>2670</v>
      </c>
      <c r="P21" s="236">
        <f>$O:$O*1.34</f>
        <v>3577.8</v>
      </c>
      <c r="Q21" s="236">
        <v>2772</v>
      </c>
      <c r="R21" s="236">
        <v>3250</v>
      </c>
      <c r="S21" s="236">
        <f>$R:$R*1.33</f>
        <v>4322.5</v>
      </c>
      <c r="T21" s="236">
        <v>3458</v>
      </c>
      <c r="U21" s="236">
        <v>4170</v>
      </c>
      <c r="V21" s="236">
        <f>$U:$U*1.31</f>
        <v>5462.7</v>
      </c>
      <c r="W21" s="236">
        <v>4563</v>
      </c>
      <c r="X21" s="236">
        <v>7010</v>
      </c>
      <c r="Y21" s="236">
        <f>$X:$X*1.3</f>
        <v>9113</v>
      </c>
      <c r="Z21" s="236">
        <v>7600.5</v>
      </c>
      <c r="AA21" s="236"/>
      <c r="AB21" s="236">
        <v>12420</v>
      </c>
      <c r="AC21" s="241">
        <f>AB21*1.31</f>
        <v>16270.2</v>
      </c>
      <c r="AD21" s="236"/>
      <c r="AE21" s="236">
        <v>15840</v>
      </c>
      <c r="AF21" s="242">
        <f>AE21*1.3</f>
        <v>20592</v>
      </c>
      <c r="AG21" s="242">
        <v>33260</v>
      </c>
      <c r="AH21" s="238">
        <f>$AG:$AG*1.3</f>
        <v>43238</v>
      </c>
    </row>
    <row r="22" spans="1:34" ht="12.75">
      <c r="A22" s="239">
        <v>450</v>
      </c>
      <c r="B22" s="233"/>
      <c r="C22" s="234"/>
      <c r="D22" s="235"/>
      <c r="E22" s="236"/>
      <c r="F22" s="236">
        <v>1350</v>
      </c>
      <c r="G22" s="236">
        <f>$F:$F*1.35</f>
        <v>1822.5000000000002</v>
      </c>
      <c r="H22" s="236"/>
      <c r="I22" s="236">
        <v>1920</v>
      </c>
      <c r="J22" s="236">
        <f>$I:$I*1.35</f>
        <v>2592</v>
      </c>
      <c r="K22" s="236">
        <v>1976</v>
      </c>
      <c r="L22" s="236">
        <v>2440</v>
      </c>
      <c r="M22" s="236">
        <f>$L:$L*1.35</f>
        <v>3294</v>
      </c>
      <c r="N22" s="236">
        <v>2509</v>
      </c>
      <c r="O22" s="236">
        <v>2690</v>
      </c>
      <c r="P22" s="236">
        <f>$O:$O*1.34</f>
        <v>3604.6000000000004</v>
      </c>
      <c r="Q22" s="236">
        <v>2811.6</v>
      </c>
      <c r="R22" s="236">
        <v>3300</v>
      </c>
      <c r="S22" s="236">
        <f>$R:$R*1.33</f>
        <v>4389</v>
      </c>
      <c r="T22" s="236">
        <v>3591</v>
      </c>
      <c r="U22" s="236">
        <v>4280</v>
      </c>
      <c r="V22" s="236">
        <f>$U:$U*1.31</f>
        <v>5606.8</v>
      </c>
      <c r="W22" s="236">
        <v>4752</v>
      </c>
      <c r="X22" s="236">
        <v>7260</v>
      </c>
      <c r="Y22" s="236">
        <f>$X:$X*1.3</f>
        <v>9438</v>
      </c>
      <c r="Z22" s="236">
        <v>7924.5</v>
      </c>
      <c r="AA22" s="236"/>
      <c r="AB22" s="236">
        <v>12939</v>
      </c>
      <c r="AC22" s="241">
        <f>AB22*1.31</f>
        <v>16950.09</v>
      </c>
      <c r="AD22" s="236"/>
      <c r="AE22" s="236">
        <v>17590</v>
      </c>
      <c r="AF22" s="242">
        <f>AE22*1.3</f>
        <v>22867</v>
      </c>
      <c r="AG22" s="242">
        <v>36920</v>
      </c>
      <c r="AH22" s="238">
        <f>$AG:$AG*1.3</f>
        <v>47996</v>
      </c>
    </row>
    <row r="23" spans="1:34" ht="12.75">
      <c r="A23" s="239">
        <v>500</v>
      </c>
      <c r="B23" s="233"/>
      <c r="C23" s="234"/>
      <c r="D23" s="235"/>
      <c r="E23" s="236"/>
      <c r="F23" s="236">
        <v>1420</v>
      </c>
      <c r="G23" s="236">
        <f>$F:$F*1.35</f>
        <v>1917.0000000000002</v>
      </c>
      <c r="H23" s="236"/>
      <c r="I23" s="236">
        <v>2030</v>
      </c>
      <c r="J23" s="236">
        <f>$I:$I*1.35</f>
        <v>2740.5</v>
      </c>
      <c r="K23" s="236">
        <v>2080</v>
      </c>
      <c r="L23" s="236">
        <v>2570</v>
      </c>
      <c r="M23" s="236">
        <f>$L:$L*1.35</f>
        <v>3469.5000000000005</v>
      </c>
      <c r="N23" s="236">
        <v>2626</v>
      </c>
      <c r="O23" s="236">
        <v>2830</v>
      </c>
      <c r="P23" s="236">
        <f>$O:$O*1.34</f>
        <v>3792.2000000000003</v>
      </c>
      <c r="Q23" s="236">
        <v>2956.8</v>
      </c>
      <c r="R23" s="236">
        <v>3470</v>
      </c>
      <c r="S23" s="236">
        <f>$R:$R*1.33</f>
        <v>4615.1</v>
      </c>
      <c r="T23" s="236">
        <v>3724</v>
      </c>
      <c r="U23" s="236">
        <v>4510</v>
      </c>
      <c r="V23" s="236">
        <f>$U:$U*1.31</f>
        <v>5908.1</v>
      </c>
      <c r="W23" s="236">
        <v>5116.5</v>
      </c>
      <c r="X23" s="236">
        <v>7640</v>
      </c>
      <c r="Y23" s="236">
        <f>$X:$X*1.3</f>
        <v>9932</v>
      </c>
      <c r="Z23" s="236">
        <v>8235</v>
      </c>
      <c r="AA23" s="236"/>
      <c r="AB23" s="236">
        <v>13620</v>
      </c>
      <c r="AC23" s="241">
        <f>AB23*1.31</f>
        <v>17842.2</v>
      </c>
      <c r="AD23" s="236"/>
      <c r="AE23" s="236">
        <v>18510</v>
      </c>
      <c r="AF23" s="242">
        <f>AE23*1.3</f>
        <v>24063</v>
      </c>
      <c r="AG23" s="242">
        <v>36770</v>
      </c>
      <c r="AH23" s="238">
        <f>$AG:$AG*1.3</f>
        <v>47801</v>
      </c>
    </row>
    <row r="24" spans="1:34" ht="12.75">
      <c r="A24" s="239">
        <v>600</v>
      </c>
      <c r="B24" s="233"/>
      <c r="C24" s="234"/>
      <c r="D24" s="235"/>
      <c r="E24" s="236"/>
      <c r="F24" s="236"/>
      <c r="G24" s="236"/>
      <c r="H24" s="236"/>
      <c r="I24" s="236">
        <v>2200</v>
      </c>
      <c r="J24" s="236">
        <f>$I:$I*1.35</f>
        <v>2970</v>
      </c>
      <c r="K24" s="236">
        <v>2275</v>
      </c>
      <c r="L24" s="236">
        <v>2680</v>
      </c>
      <c r="M24" s="236">
        <f>$L:$L*1.35</f>
        <v>3618.0000000000005</v>
      </c>
      <c r="N24" s="236">
        <v>2782</v>
      </c>
      <c r="O24" s="236">
        <v>2950</v>
      </c>
      <c r="P24" s="236">
        <f>$O:$O*1.34</f>
        <v>3953.0000000000005</v>
      </c>
      <c r="Q24" s="236">
        <v>3128.4</v>
      </c>
      <c r="R24" s="236">
        <v>3690</v>
      </c>
      <c r="S24" s="236">
        <f>$R:$R*1.33</f>
        <v>4907.7</v>
      </c>
      <c r="T24" s="236">
        <v>3990</v>
      </c>
      <c r="U24" s="236">
        <v>4780</v>
      </c>
      <c r="V24" s="236">
        <f>$U:$U*1.31</f>
        <v>6261.8</v>
      </c>
      <c r="W24" s="236">
        <v>5508</v>
      </c>
      <c r="X24" s="236">
        <v>8470</v>
      </c>
      <c r="Y24" s="236">
        <f>$X:$X*1.3</f>
        <v>11011</v>
      </c>
      <c r="Z24" s="236">
        <v>8910</v>
      </c>
      <c r="AA24" s="236"/>
      <c r="AB24" s="236">
        <v>14440</v>
      </c>
      <c r="AC24" s="241">
        <f>AB24*1.31</f>
        <v>18916.4</v>
      </c>
      <c r="AD24" s="236"/>
      <c r="AE24" s="236">
        <v>19670</v>
      </c>
      <c r="AF24" s="242">
        <f>AE24*1.3</f>
        <v>25571</v>
      </c>
      <c r="AG24" s="242">
        <v>41310</v>
      </c>
      <c r="AH24" s="238">
        <f>$AG:$AG*1.3</f>
        <v>53703</v>
      </c>
    </row>
    <row r="25" spans="1:34" ht="12.75">
      <c r="A25" s="243">
        <v>650</v>
      </c>
      <c r="B25" s="244"/>
      <c r="C25" s="245"/>
      <c r="D25" s="246"/>
      <c r="E25" s="247"/>
      <c r="F25" s="247"/>
      <c r="G25" s="247"/>
      <c r="H25" s="247"/>
      <c r="I25" s="247"/>
      <c r="J25" s="247"/>
      <c r="K25" s="247"/>
      <c r="L25" s="241">
        <v>2750</v>
      </c>
      <c r="M25" s="236">
        <f>$L:$L*1.35</f>
        <v>3712.5000000000005</v>
      </c>
      <c r="N25" s="236">
        <v>2860</v>
      </c>
      <c r="O25" s="236">
        <v>3040</v>
      </c>
      <c r="P25" s="236">
        <f>$O:$O*1.34</f>
        <v>4073.6000000000004</v>
      </c>
      <c r="Q25" s="236">
        <v>3220.8</v>
      </c>
      <c r="R25" s="236">
        <v>3790</v>
      </c>
      <c r="S25" s="236">
        <f>$R:$R*1.33</f>
        <v>5040.7</v>
      </c>
      <c r="T25" s="236">
        <v>4096.4</v>
      </c>
      <c r="U25" s="241">
        <v>5210</v>
      </c>
      <c r="V25" s="236">
        <f>$U:$U*1.31</f>
        <v>6825.1</v>
      </c>
      <c r="W25" s="247">
        <v>5710.5</v>
      </c>
      <c r="X25" s="247">
        <v>9020</v>
      </c>
      <c r="Y25" s="236">
        <f>$X:$X*1.3</f>
        <v>11726</v>
      </c>
      <c r="Z25" s="247">
        <v>9220.5</v>
      </c>
      <c r="AA25" s="247"/>
      <c r="AB25" s="247">
        <v>16270</v>
      </c>
      <c r="AC25" s="241">
        <f>AB25*1.31</f>
        <v>21313.7</v>
      </c>
      <c r="AD25" s="247"/>
      <c r="AE25" s="247">
        <v>20260</v>
      </c>
      <c r="AF25" s="242">
        <f>AE25*1.3</f>
        <v>26338</v>
      </c>
      <c r="AG25" s="242">
        <v>42550</v>
      </c>
      <c r="AH25" s="238">
        <f>$AG:$AG*1.3</f>
        <v>55315</v>
      </c>
    </row>
    <row r="26" spans="1:34" ht="12.75">
      <c r="A26" s="239">
        <v>700</v>
      </c>
      <c r="B26" s="248"/>
      <c r="C26" s="249"/>
      <c r="D26" s="240"/>
      <c r="E26" s="241"/>
      <c r="F26" s="241"/>
      <c r="G26" s="241"/>
      <c r="H26" s="241"/>
      <c r="I26" s="241"/>
      <c r="J26" s="241"/>
      <c r="K26" s="241"/>
      <c r="L26" s="236">
        <v>2830</v>
      </c>
      <c r="M26" s="236">
        <f>$L:$L*1.35</f>
        <v>3820.5000000000005</v>
      </c>
      <c r="N26" s="236">
        <v>2938</v>
      </c>
      <c r="O26" s="236">
        <v>3120</v>
      </c>
      <c r="P26" s="236">
        <f>$O:$O*1.34</f>
        <v>4180.8</v>
      </c>
      <c r="Q26" s="236">
        <v>3313.2</v>
      </c>
      <c r="R26" s="236">
        <v>3890</v>
      </c>
      <c r="S26" s="236">
        <f>$R:$R*1.33</f>
        <v>5173.700000000001</v>
      </c>
      <c r="T26" s="236">
        <v>4202.8</v>
      </c>
      <c r="U26" s="236">
        <v>5350</v>
      </c>
      <c r="V26" s="236">
        <f>$U:$U*1.31</f>
        <v>7008.5</v>
      </c>
      <c r="W26" s="241">
        <v>5913</v>
      </c>
      <c r="X26" s="241">
        <v>9270</v>
      </c>
      <c r="Y26" s="236">
        <f>$X:$X*1.3</f>
        <v>12051</v>
      </c>
      <c r="Z26" s="241">
        <v>9585</v>
      </c>
      <c r="AA26" s="236"/>
      <c r="AB26" s="236">
        <v>16730</v>
      </c>
      <c r="AC26" s="241">
        <f>AB26*1.31</f>
        <v>21916.3</v>
      </c>
      <c r="AD26" s="236"/>
      <c r="AE26" s="236">
        <v>21070</v>
      </c>
      <c r="AF26" s="242">
        <f>AE26*1.3</f>
        <v>27391</v>
      </c>
      <c r="AG26" s="242">
        <v>44250</v>
      </c>
      <c r="AH26" s="238">
        <f>$AG:$AG*1.3</f>
        <v>57525</v>
      </c>
    </row>
    <row r="27" spans="1:34" ht="12.75">
      <c r="A27" s="239">
        <v>800</v>
      </c>
      <c r="B27" s="233"/>
      <c r="C27" s="234"/>
      <c r="D27" s="235"/>
      <c r="E27" s="236"/>
      <c r="F27" s="236"/>
      <c r="G27" s="236"/>
      <c r="H27" s="236"/>
      <c r="I27" s="236"/>
      <c r="J27" s="236"/>
      <c r="K27" s="236"/>
      <c r="L27" s="236">
        <v>3010</v>
      </c>
      <c r="M27" s="236">
        <f>$L:$L*1.35</f>
        <v>4063.5000000000005</v>
      </c>
      <c r="N27" s="236">
        <v>3120</v>
      </c>
      <c r="O27" s="236">
        <v>3320</v>
      </c>
      <c r="P27" s="236">
        <f>$O:$O*1.34</f>
        <v>4448.8</v>
      </c>
      <c r="Q27" s="236">
        <v>3498</v>
      </c>
      <c r="R27" s="236">
        <v>4140</v>
      </c>
      <c r="S27" s="236">
        <f>$R:$R*1.33</f>
        <v>5506.200000000001</v>
      </c>
      <c r="T27" s="236">
        <v>4415.6</v>
      </c>
      <c r="U27" s="236">
        <v>5520</v>
      </c>
      <c r="V27" s="236">
        <f>$U:$U*1.31</f>
        <v>7231.200000000001</v>
      </c>
      <c r="W27" s="236">
        <v>6291</v>
      </c>
      <c r="X27" s="236">
        <v>9550</v>
      </c>
      <c r="Y27" s="236">
        <f>$X:$X*1.3</f>
        <v>12415</v>
      </c>
      <c r="Z27" s="236">
        <v>10138.5</v>
      </c>
      <c r="AA27" s="236"/>
      <c r="AB27" s="236">
        <v>17240</v>
      </c>
      <c r="AC27" s="241">
        <f>AB27*1.31</f>
        <v>22584.4</v>
      </c>
      <c r="AD27" s="236"/>
      <c r="AE27" s="236">
        <v>22510</v>
      </c>
      <c r="AF27" s="242">
        <f>AE27*1.3</f>
        <v>29263</v>
      </c>
      <c r="AG27" s="242">
        <v>47260</v>
      </c>
      <c r="AH27" s="238">
        <f>$AG:$AG*1.3</f>
        <v>61438</v>
      </c>
    </row>
    <row r="28" spans="1:34" ht="12.75">
      <c r="A28" s="239">
        <v>900</v>
      </c>
      <c r="B28" s="233"/>
      <c r="C28" s="234"/>
      <c r="D28" s="235"/>
      <c r="E28" s="236"/>
      <c r="F28" s="236"/>
      <c r="G28" s="236"/>
      <c r="H28" s="236"/>
      <c r="I28" s="236"/>
      <c r="J28" s="236"/>
      <c r="K28" s="236"/>
      <c r="L28" s="236"/>
      <c r="M28" s="236"/>
      <c r="N28" s="236">
        <v>3315</v>
      </c>
      <c r="O28" s="250"/>
      <c r="P28" s="236"/>
      <c r="Q28" s="236">
        <v>3696</v>
      </c>
      <c r="R28" s="250"/>
      <c r="S28" s="236"/>
      <c r="T28" s="236">
        <v>4655</v>
      </c>
      <c r="U28" s="236">
        <v>5870</v>
      </c>
      <c r="V28" s="236">
        <f>$U:$U*1.31</f>
        <v>7689.700000000001</v>
      </c>
      <c r="W28" s="236">
        <v>6682.5</v>
      </c>
      <c r="X28" s="236">
        <v>10240</v>
      </c>
      <c r="Y28" s="236">
        <f>$X:$X*1.3</f>
        <v>13312</v>
      </c>
      <c r="Z28" s="236">
        <v>10570.5</v>
      </c>
      <c r="AA28" s="236"/>
      <c r="AB28" s="236">
        <v>18580</v>
      </c>
      <c r="AC28" s="241">
        <f>AB28*1.31</f>
        <v>24339.8</v>
      </c>
      <c r="AD28" s="236"/>
      <c r="AE28" s="236">
        <v>24310</v>
      </c>
      <c r="AF28" s="242">
        <f>AE28*1.3</f>
        <v>31603</v>
      </c>
      <c r="AG28" s="242">
        <v>51040</v>
      </c>
      <c r="AH28" s="238">
        <f>$AG:$AG*1.3</f>
        <v>66352</v>
      </c>
    </row>
    <row r="29" spans="1:34" ht="12.75">
      <c r="A29" s="239">
        <v>1000</v>
      </c>
      <c r="B29" s="248"/>
      <c r="C29" s="249"/>
      <c r="D29" s="240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36">
        <v>3650</v>
      </c>
      <c r="P29" s="236">
        <f>$O$1:$O$65535*1.34</f>
        <v>4891</v>
      </c>
      <c r="Q29" s="241">
        <v>3854.4</v>
      </c>
      <c r="R29" s="236">
        <v>4580</v>
      </c>
      <c r="S29" s="236">
        <f>$R$1:$R$65535*1.33</f>
        <v>6091.400000000001</v>
      </c>
      <c r="T29" s="241">
        <v>4894.400000000001</v>
      </c>
      <c r="U29" s="241">
        <v>6200</v>
      </c>
      <c r="V29" s="236">
        <f>$U:$U*1.31</f>
        <v>8122</v>
      </c>
      <c r="W29" s="241">
        <v>7060.5</v>
      </c>
      <c r="X29" s="241">
        <v>10820</v>
      </c>
      <c r="Y29" s="236">
        <f>$X:$X*1.3</f>
        <v>14066</v>
      </c>
      <c r="Z29" s="241">
        <v>11610</v>
      </c>
      <c r="AA29" s="241"/>
      <c r="AB29" s="241">
        <v>19640</v>
      </c>
      <c r="AC29" s="241">
        <f>AB29*1.31</f>
        <v>25728.4</v>
      </c>
      <c r="AD29" s="241"/>
      <c r="AE29" s="241">
        <v>25830</v>
      </c>
      <c r="AF29" s="242">
        <f>AE29*1.3</f>
        <v>33579</v>
      </c>
      <c r="AG29" s="242">
        <v>54250</v>
      </c>
      <c r="AH29" s="238">
        <f>$AG:$AG*1.3</f>
        <v>70525</v>
      </c>
    </row>
    <row r="30" spans="1:34" ht="12.75">
      <c r="A30" s="239">
        <v>1200</v>
      </c>
      <c r="B30" s="248"/>
      <c r="C30" s="249"/>
      <c r="D30" s="240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>
        <v>5140</v>
      </c>
      <c r="S30" s="236">
        <f>$R$1:$R$65535*1.33</f>
        <v>6836.200000000001</v>
      </c>
      <c r="T30" s="241"/>
      <c r="U30" s="241">
        <v>7110</v>
      </c>
      <c r="V30" s="236">
        <f>$U:$U*1.31</f>
        <v>9314.1</v>
      </c>
      <c r="W30" s="241"/>
      <c r="X30" s="241">
        <v>12420</v>
      </c>
      <c r="Y30" s="236">
        <f>$X:$X*1.3</f>
        <v>16146</v>
      </c>
      <c r="Z30" s="241"/>
      <c r="AA30" s="241"/>
      <c r="AB30" s="241">
        <v>22070</v>
      </c>
      <c r="AC30" s="241">
        <f>AB30*1.31</f>
        <v>28911.7</v>
      </c>
      <c r="AD30" s="241"/>
      <c r="AE30" s="241">
        <v>29990</v>
      </c>
      <c r="AF30" s="242">
        <f>AE30*1.3</f>
        <v>38987</v>
      </c>
      <c r="AG30" s="242">
        <v>62990</v>
      </c>
      <c r="AH30" s="238">
        <f>$AG:$AG*1.3</f>
        <v>81887</v>
      </c>
    </row>
    <row r="31" spans="1:34" ht="12.75">
      <c r="A31" s="243">
        <v>1500</v>
      </c>
      <c r="B31" s="251"/>
      <c r="C31" s="252"/>
      <c r="D31" s="253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>
        <v>5910</v>
      </c>
      <c r="S31" s="247">
        <f>$R$1:$R$65535*1.33</f>
        <v>7860.3</v>
      </c>
      <c r="T31" s="254"/>
      <c r="U31" s="254">
        <v>8240</v>
      </c>
      <c r="V31" s="247">
        <f>$U:$U*1.31</f>
        <v>10794.4</v>
      </c>
      <c r="W31" s="254"/>
      <c r="X31" s="254">
        <v>14630</v>
      </c>
      <c r="Y31" s="247">
        <f>$X:$X*1.3</f>
        <v>19019</v>
      </c>
      <c r="Z31" s="254"/>
      <c r="AA31" s="254"/>
      <c r="AB31" s="254">
        <v>26310</v>
      </c>
      <c r="AC31" s="254">
        <f>AB31*1.31</f>
        <v>34466.1</v>
      </c>
      <c r="AD31" s="254"/>
      <c r="AE31" s="254">
        <v>35820</v>
      </c>
      <c r="AF31" s="255">
        <f>AE31*1.3</f>
        <v>46566</v>
      </c>
      <c r="AG31" s="255">
        <v>75210</v>
      </c>
      <c r="AH31" s="256">
        <f>$AG:$AG*1.3</f>
        <v>97773</v>
      </c>
    </row>
    <row r="32" spans="1:34" ht="12.75">
      <c r="A32" s="257" t="s">
        <v>3723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</row>
    <row r="33" spans="1:34" ht="12.75">
      <c r="A33" s="258"/>
      <c r="B33" s="227">
        <v>20</v>
      </c>
      <c r="C33" s="259" t="s">
        <v>3709</v>
      </c>
      <c r="D33" s="259">
        <v>25</v>
      </c>
      <c r="E33" s="259">
        <v>25</v>
      </c>
      <c r="F33" s="259" t="s">
        <v>3710</v>
      </c>
      <c r="G33" s="259">
        <v>32</v>
      </c>
      <c r="H33" s="227">
        <v>32</v>
      </c>
      <c r="I33" s="227" t="s">
        <v>3711</v>
      </c>
      <c r="J33" s="227">
        <v>40</v>
      </c>
      <c r="K33" s="260">
        <v>40</v>
      </c>
      <c r="L33" s="227" t="s">
        <v>3712</v>
      </c>
      <c r="M33" s="260">
        <v>50</v>
      </c>
      <c r="N33" s="227">
        <v>50</v>
      </c>
      <c r="O33" s="227" t="s">
        <v>3713</v>
      </c>
      <c r="P33" s="227">
        <v>63</v>
      </c>
      <c r="Q33" s="227">
        <v>63</v>
      </c>
      <c r="R33" s="261" t="s">
        <v>3714</v>
      </c>
      <c r="S33" s="261">
        <v>80</v>
      </c>
      <c r="T33" s="261">
        <v>80</v>
      </c>
      <c r="U33" s="261" t="s">
        <v>3715</v>
      </c>
      <c r="V33" s="261">
        <v>100</v>
      </c>
      <c r="W33" s="227">
        <v>100</v>
      </c>
      <c r="X33" s="259" t="s">
        <v>3716</v>
      </c>
      <c r="Y33" s="227">
        <v>125</v>
      </c>
      <c r="Z33" s="259">
        <v>125</v>
      </c>
      <c r="AA33" s="260"/>
      <c r="AB33" s="260" t="s">
        <v>3717</v>
      </c>
      <c r="AC33" s="261">
        <v>160</v>
      </c>
      <c r="AD33" s="261"/>
      <c r="AE33" s="261" t="s">
        <v>3718</v>
      </c>
      <c r="AF33" s="261">
        <v>200</v>
      </c>
      <c r="AG33" s="261" t="s">
        <v>3719</v>
      </c>
      <c r="AH33" s="262">
        <v>250</v>
      </c>
    </row>
    <row r="34" spans="1:34" ht="12.75">
      <c r="A34" s="232">
        <v>20</v>
      </c>
      <c r="B34" s="233">
        <v>780</v>
      </c>
      <c r="C34" s="234">
        <v>810</v>
      </c>
      <c r="D34" s="235">
        <f>$E:$E*1.35</f>
        <v>1053</v>
      </c>
      <c r="E34" s="236">
        <v>780</v>
      </c>
      <c r="F34" s="236">
        <v>820</v>
      </c>
      <c r="G34" s="236">
        <f>$F:$F*1.35</f>
        <v>1107</v>
      </c>
      <c r="H34" s="236">
        <v>793</v>
      </c>
      <c r="I34" s="236">
        <v>1190</v>
      </c>
      <c r="J34" s="236">
        <f>$I:$I*1.35</f>
        <v>1606.5</v>
      </c>
      <c r="K34" s="236">
        <v>1222</v>
      </c>
      <c r="L34" s="236">
        <v>1568</v>
      </c>
      <c r="M34" s="236">
        <f>$L:$L*1.35</f>
        <v>2116.8</v>
      </c>
      <c r="N34" s="236">
        <v>1638</v>
      </c>
      <c r="O34" s="236">
        <v>1750</v>
      </c>
      <c r="P34" s="236">
        <f>$O:$O*1.34</f>
        <v>2345</v>
      </c>
      <c r="Q34" s="236">
        <v>1808.4</v>
      </c>
      <c r="R34" s="236">
        <v>2200</v>
      </c>
      <c r="S34" s="236">
        <f>$R:$R*1.33</f>
        <v>2926</v>
      </c>
      <c r="T34" s="236">
        <v>2141.3</v>
      </c>
      <c r="U34" s="236">
        <v>2730</v>
      </c>
      <c r="V34" s="236">
        <f>$U:$U*1.31</f>
        <v>3576.3</v>
      </c>
      <c r="W34" s="236">
        <v>2646</v>
      </c>
      <c r="X34" s="236">
        <v>3870</v>
      </c>
      <c r="Y34" s="236">
        <f>$X:$X*1.3</f>
        <v>5031</v>
      </c>
      <c r="Z34" s="236">
        <v>4428</v>
      </c>
      <c r="AA34" s="236"/>
      <c r="AB34" s="236">
        <v>5820</v>
      </c>
      <c r="AC34" s="236">
        <f>AB34*1.31</f>
        <v>7624.200000000001</v>
      </c>
      <c r="AD34" s="237"/>
      <c r="AE34" s="237">
        <v>9560</v>
      </c>
      <c r="AF34" s="237">
        <f>AE34*1.3</f>
        <v>12428</v>
      </c>
      <c r="AG34" s="237">
        <v>21120</v>
      </c>
      <c r="AH34" s="238">
        <f>$AG:$AG*1.3</f>
        <v>27456</v>
      </c>
    </row>
    <row r="35" spans="1:34" ht="12.75">
      <c r="A35" s="239">
        <v>30</v>
      </c>
      <c r="B35" s="233">
        <v>793</v>
      </c>
      <c r="C35" s="234">
        <v>820</v>
      </c>
      <c r="D35" s="235">
        <f>$E:$E*1.35</f>
        <v>1070.5500000000002</v>
      </c>
      <c r="E35" s="236">
        <v>793</v>
      </c>
      <c r="F35" s="236">
        <v>840</v>
      </c>
      <c r="G35" s="236">
        <f>$F:$F*1.35</f>
        <v>1134</v>
      </c>
      <c r="H35" s="236">
        <v>832</v>
      </c>
      <c r="I35" s="236">
        <v>1210</v>
      </c>
      <c r="J35" s="236">
        <f>$I:$I*1.35</f>
        <v>1633.5</v>
      </c>
      <c r="K35" s="236">
        <v>1235</v>
      </c>
      <c r="L35" s="236">
        <v>1600</v>
      </c>
      <c r="M35" s="236">
        <f>$L:$L*1.35</f>
        <v>2160</v>
      </c>
      <c r="N35" s="236">
        <v>1651</v>
      </c>
      <c r="O35" s="236">
        <v>1790</v>
      </c>
      <c r="P35" s="236">
        <f>$O:$O*1.34</f>
        <v>2398.6000000000004</v>
      </c>
      <c r="Q35" s="236">
        <v>1821.6</v>
      </c>
      <c r="R35" s="236">
        <v>2250</v>
      </c>
      <c r="S35" s="236">
        <f>$R:$R*1.33</f>
        <v>2992.5</v>
      </c>
      <c r="T35" s="236">
        <v>2161.25</v>
      </c>
      <c r="U35" s="236">
        <v>2790</v>
      </c>
      <c r="V35" s="236">
        <f>$U:$U*1.31</f>
        <v>3654.9</v>
      </c>
      <c r="W35" s="236">
        <v>2686.5</v>
      </c>
      <c r="X35" s="236">
        <v>3950</v>
      </c>
      <c r="Y35" s="236">
        <f>$X:$X*1.3</f>
        <v>5135</v>
      </c>
      <c r="Z35" s="236">
        <v>4495.5</v>
      </c>
      <c r="AA35" s="236"/>
      <c r="AB35" s="236">
        <v>5930</v>
      </c>
      <c r="AC35" s="241">
        <f>AB35*1.31</f>
        <v>7768.3</v>
      </c>
      <c r="AD35" s="237"/>
      <c r="AE35" s="237">
        <v>9750</v>
      </c>
      <c r="AF35" s="242">
        <f>AE35*1.3</f>
        <v>12675</v>
      </c>
      <c r="AG35" s="242">
        <v>21550</v>
      </c>
      <c r="AH35" s="263">
        <f>$AG:$AG*1.3</f>
        <v>28015</v>
      </c>
    </row>
    <row r="36" spans="1:34" ht="12.75">
      <c r="A36" s="239">
        <v>40</v>
      </c>
      <c r="B36" s="233">
        <v>806</v>
      </c>
      <c r="C36" s="234">
        <v>830</v>
      </c>
      <c r="D36" s="235">
        <f>$E:$E*1.35</f>
        <v>1088.1000000000001</v>
      </c>
      <c r="E36" s="236">
        <v>806</v>
      </c>
      <c r="F36" s="236">
        <v>850</v>
      </c>
      <c r="G36" s="236">
        <f>$F:$F*1.35</f>
        <v>1147.5</v>
      </c>
      <c r="H36" s="236">
        <v>845</v>
      </c>
      <c r="I36" s="236">
        <v>1220</v>
      </c>
      <c r="J36" s="236">
        <f>$I:$I*1.35</f>
        <v>1647</v>
      </c>
      <c r="K36" s="236">
        <v>1248</v>
      </c>
      <c r="L36" s="236">
        <v>1610</v>
      </c>
      <c r="M36" s="236">
        <f>$L:$L*1.35</f>
        <v>2173.5</v>
      </c>
      <c r="N36" s="236">
        <v>1664</v>
      </c>
      <c r="O36" s="236">
        <v>1800</v>
      </c>
      <c r="P36" s="236">
        <f>$O:$O*1.34</f>
        <v>2412</v>
      </c>
      <c r="Q36" s="236">
        <v>1834.8</v>
      </c>
      <c r="R36" s="236">
        <v>2260</v>
      </c>
      <c r="S36" s="236">
        <f>$R:$R*1.33</f>
        <v>3005.8</v>
      </c>
      <c r="T36" s="236">
        <v>2181.2</v>
      </c>
      <c r="U36" s="236">
        <v>2810</v>
      </c>
      <c r="V36" s="236">
        <f>$U:$U*1.31</f>
        <v>3681.1000000000004</v>
      </c>
      <c r="W36" s="236">
        <v>2727</v>
      </c>
      <c r="X36" s="236">
        <v>4630</v>
      </c>
      <c r="Y36" s="236">
        <f>$X:$X*1.3</f>
        <v>6019</v>
      </c>
      <c r="Z36" s="236">
        <v>4536</v>
      </c>
      <c r="AA36" s="236"/>
      <c r="AB36" s="236">
        <v>6030</v>
      </c>
      <c r="AC36" s="241">
        <f>AB36*1.31</f>
        <v>7899.3</v>
      </c>
      <c r="AD36" s="237"/>
      <c r="AE36" s="237">
        <v>9880</v>
      </c>
      <c r="AF36" s="242">
        <f>AE36*1.3</f>
        <v>12844</v>
      </c>
      <c r="AG36" s="242">
        <v>21840</v>
      </c>
      <c r="AH36" s="263">
        <f>$AG:$AG*1.3</f>
        <v>28392</v>
      </c>
    </row>
    <row r="37" spans="1:34" ht="12.75">
      <c r="A37" s="239">
        <v>50</v>
      </c>
      <c r="B37" s="233">
        <v>819</v>
      </c>
      <c r="C37" s="234">
        <v>840</v>
      </c>
      <c r="D37" s="235">
        <f>$E:$E*1.35</f>
        <v>1105.65</v>
      </c>
      <c r="E37" s="236">
        <v>819</v>
      </c>
      <c r="F37" s="236">
        <v>860</v>
      </c>
      <c r="G37" s="236">
        <f>$F:$F*1.35</f>
        <v>1161</v>
      </c>
      <c r="H37" s="236">
        <v>858</v>
      </c>
      <c r="I37" s="236">
        <v>1240</v>
      </c>
      <c r="J37" s="236">
        <f>$I:$I*1.35</f>
        <v>1674</v>
      </c>
      <c r="K37" s="236">
        <v>1261</v>
      </c>
      <c r="L37" s="236">
        <v>1630</v>
      </c>
      <c r="M37" s="236">
        <f>$L:$L*1.35</f>
        <v>2200.5</v>
      </c>
      <c r="N37" s="236">
        <v>1677</v>
      </c>
      <c r="O37" s="236">
        <v>1820</v>
      </c>
      <c r="P37" s="236">
        <f>$O:$O*1.34</f>
        <v>2438.8</v>
      </c>
      <c r="Q37" s="236">
        <v>1861.2</v>
      </c>
      <c r="R37" s="236">
        <v>2280</v>
      </c>
      <c r="S37" s="236">
        <f>$R:$R*1.33</f>
        <v>3032.4</v>
      </c>
      <c r="T37" s="236">
        <v>2201.15</v>
      </c>
      <c r="U37" s="236">
        <v>2840</v>
      </c>
      <c r="V37" s="236">
        <f>$U:$U*1.31</f>
        <v>3720.4</v>
      </c>
      <c r="W37" s="236">
        <v>2767.5</v>
      </c>
      <c r="X37" s="236">
        <v>4700</v>
      </c>
      <c r="Y37" s="236">
        <f>$X:$X*1.3</f>
        <v>6110</v>
      </c>
      <c r="Z37" s="236">
        <v>4603.5</v>
      </c>
      <c r="AA37" s="236"/>
      <c r="AB37" s="236">
        <v>6150</v>
      </c>
      <c r="AC37" s="241">
        <f>AB37*1.31</f>
        <v>8056.5</v>
      </c>
      <c r="AD37" s="237"/>
      <c r="AE37" s="237">
        <v>10050</v>
      </c>
      <c r="AF37" s="242">
        <f>AE37*1.3</f>
        <v>13065</v>
      </c>
      <c r="AG37" s="242">
        <v>22210</v>
      </c>
      <c r="AH37" s="263">
        <f>$AG:$AG*1.3</f>
        <v>28873</v>
      </c>
    </row>
    <row r="38" spans="1:34" ht="12.75">
      <c r="A38" s="239">
        <v>60</v>
      </c>
      <c r="B38" s="233">
        <v>832</v>
      </c>
      <c r="C38" s="234">
        <v>850</v>
      </c>
      <c r="D38" s="235">
        <f>$E:$E*1.35</f>
        <v>1123.2</v>
      </c>
      <c r="E38" s="236">
        <v>832</v>
      </c>
      <c r="F38" s="236">
        <v>870</v>
      </c>
      <c r="G38" s="236">
        <f>$F:$F*1.35</f>
        <v>1174.5</v>
      </c>
      <c r="H38" s="236">
        <v>871</v>
      </c>
      <c r="I38" s="236">
        <v>1260</v>
      </c>
      <c r="J38" s="236">
        <f>$I:$I*1.35</f>
        <v>1701</v>
      </c>
      <c r="K38" s="236">
        <v>1274</v>
      </c>
      <c r="L38" s="236">
        <v>1650</v>
      </c>
      <c r="M38" s="236">
        <f>$L:$L*1.35</f>
        <v>2227.5</v>
      </c>
      <c r="N38" s="236">
        <v>1690</v>
      </c>
      <c r="O38" s="236">
        <v>1840</v>
      </c>
      <c r="P38" s="236">
        <f>$O:$O*1.34</f>
        <v>2465.6000000000004</v>
      </c>
      <c r="Q38" s="236">
        <v>1874.4</v>
      </c>
      <c r="R38" s="236">
        <v>2320</v>
      </c>
      <c r="S38" s="236">
        <f>$R:$R*1.33</f>
        <v>3085.6000000000004</v>
      </c>
      <c r="T38" s="236">
        <v>2234.4</v>
      </c>
      <c r="U38" s="236">
        <v>2890</v>
      </c>
      <c r="V38" s="236">
        <f>$U:$U*1.31</f>
        <v>3785.9</v>
      </c>
      <c r="W38" s="236">
        <v>2808</v>
      </c>
      <c r="X38" s="236">
        <v>4770</v>
      </c>
      <c r="Y38" s="236">
        <f>$X:$X*1.3</f>
        <v>6201</v>
      </c>
      <c r="Z38" s="236">
        <v>4671</v>
      </c>
      <c r="AA38" s="236"/>
      <c r="AB38" s="236">
        <v>6300</v>
      </c>
      <c r="AC38" s="241">
        <f>AB38*1.31</f>
        <v>8253</v>
      </c>
      <c r="AD38" s="237"/>
      <c r="AE38" s="237">
        <v>10260</v>
      </c>
      <c r="AF38" s="242">
        <f>AE38*1.3</f>
        <v>13338</v>
      </c>
      <c r="AG38" s="242">
        <v>22670</v>
      </c>
      <c r="AH38" s="263">
        <f>$AG:$AG*1.3</f>
        <v>29471</v>
      </c>
    </row>
    <row r="39" spans="1:34" ht="12.75">
      <c r="A39" s="239">
        <v>80</v>
      </c>
      <c r="B39" s="233">
        <v>858</v>
      </c>
      <c r="C39" s="234">
        <v>870</v>
      </c>
      <c r="D39" s="235">
        <f>$E:$E*1.35</f>
        <v>1158.3000000000002</v>
      </c>
      <c r="E39" s="236">
        <v>858</v>
      </c>
      <c r="F39" s="236">
        <v>880</v>
      </c>
      <c r="G39" s="236">
        <f>$F:$F*1.35</f>
        <v>1188</v>
      </c>
      <c r="H39" s="236">
        <v>897</v>
      </c>
      <c r="I39" s="236">
        <v>1280</v>
      </c>
      <c r="J39" s="236">
        <f>$I:$I*1.35</f>
        <v>1728</v>
      </c>
      <c r="K39" s="236">
        <v>1300</v>
      </c>
      <c r="L39" s="236">
        <v>1680</v>
      </c>
      <c r="M39" s="236">
        <f>$L:$L*1.35</f>
        <v>2268</v>
      </c>
      <c r="N39" s="236">
        <v>1703</v>
      </c>
      <c r="O39" s="236">
        <v>1870</v>
      </c>
      <c r="P39" s="236">
        <f>$O:$O*1.34</f>
        <v>2505.8</v>
      </c>
      <c r="Q39" s="236">
        <v>1914</v>
      </c>
      <c r="R39" s="236">
        <v>2350</v>
      </c>
      <c r="S39" s="236">
        <f>$R:$R*1.33</f>
        <v>3125.5</v>
      </c>
      <c r="T39" s="236">
        <v>2287.6</v>
      </c>
      <c r="U39" s="236">
        <v>2950</v>
      </c>
      <c r="V39" s="236">
        <f>$U:$U*1.31</f>
        <v>3864.5</v>
      </c>
      <c r="W39" s="236">
        <v>2862</v>
      </c>
      <c r="X39" s="236">
        <v>4880</v>
      </c>
      <c r="Y39" s="236">
        <f>$X:$X*1.3</f>
        <v>6344</v>
      </c>
      <c r="Z39" s="236">
        <v>4792.5</v>
      </c>
      <c r="AA39" s="236"/>
      <c r="AB39" s="236">
        <v>6510</v>
      </c>
      <c r="AC39" s="241">
        <f>AB39*1.31</f>
        <v>8528.1</v>
      </c>
      <c r="AD39" s="237"/>
      <c r="AE39" s="237">
        <v>10550</v>
      </c>
      <c r="AF39" s="242">
        <f>AE39*1.3</f>
        <v>13715</v>
      </c>
      <c r="AG39" s="242">
        <v>23310</v>
      </c>
      <c r="AH39" s="263">
        <f>$AG:$AG*1.3</f>
        <v>30303</v>
      </c>
    </row>
    <row r="40" spans="1:34" ht="12.75">
      <c r="A40" s="239">
        <v>100</v>
      </c>
      <c r="B40" s="233">
        <v>884</v>
      </c>
      <c r="C40" s="234">
        <v>890</v>
      </c>
      <c r="D40" s="235">
        <f>$E:$E*1.35</f>
        <v>1193.4</v>
      </c>
      <c r="E40" s="236">
        <v>884</v>
      </c>
      <c r="F40" s="236">
        <v>910</v>
      </c>
      <c r="G40" s="236">
        <f>$F:$F*1.35</f>
        <v>1228.5</v>
      </c>
      <c r="H40" s="236">
        <v>923</v>
      </c>
      <c r="I40" s="236">
        <v>1310</v>
      </c>
      <c r="J40" s="236">
        <f>$I:$I*1.35</f>
        <v>1768.5000000000002</v>
      </c>
      <c r="K40" s="236">
        <v>1326</v>
      </c>
      <c r="L40" s="236">
        <v>1700</v>
      </c>
      <c r="M40" s="236">
        <f>$L:$L*1.35</f>
        <v>2295</v>
      </c>
      <c r="N40" s="236">
        <v>1716</v>
      </c>
      <c r="O40" s="236">
        <v>1900</v>
      </c>
      <c r="P40" s="236">
        <f>$O:$O*1.34</f>
        <v>2546</v>
      </c>
      <c r="Q40" s="236">
        <v>1940.4</v>
      </c>
      <c r="R40" s="236">
        <v>2390</v>
      </c>
      <c r="S40" s="236">
        <f>$R:$R*1.33</f>
        <v>3178.7000000000003</v>
      </c>
      <c r="T40" s="236">
        <v>2314.2000000000003</v>
      </c>
      <c r="U40" s="236">
        <v>3020</v>
      </c>
      <c r="V40" s="236">
        <f>$U:$U*1.31</f>
        <v>3956.2000000000003</v>
      </c>
      <c r="W40" s="236">
        <v>2929.5</v>
      </c>
      <c r="X40" s="236">
        <v>5000</v>
      </c>
      <c r="Y40" s="236">
        <f>$X:$X*1.3</f>
        <v>6500</v>
      </c>
      <c r="Z40" s="236">
        <v>4900.5</v>
      </c>
      <c r="AA40" s="236"/>
      <c r="AB40" s="236">
        <v>6740</v>
      </c>
      <c r="AC40" s="241">
        <f>AB40*1.31</f>
        <v>8829.4</v>
      </c>
      <c r="AD40" s="237"/>
      <c r="AE40" s="237">
        <v>10870</v>
      </c>
      <c r="AF40" s="242">
        <f>AE40*1.3</f>
        <v>14131</v>
      </c>
      <c r="AG40" s="242">
        <v>24020</v>
      </c>
      <c r="AH40" s="263">
        <f>$AG:$AG*1.3</f>
        <v>31226</v>
      </c>
    </row>
    <row r="41" spans="1:34" ht="12.75">
      <c r="A41" s="239">
        <v>125</v>
      </c>
      <c r="B41" s="233">
        <v>910</v>
      </c>
      <c r="C41" s="234">
        <v>910</v>
      </c>
      <c r="D41" s="235">
        <f>$E:$E*1.35</f>
        <v>1228.5</v>
      </c>
      <c r="E41" s="236">
        <v>910</v>
      </c>
      <c r="F41" s="236">
        <v>930</v>
      </c>
      <c r="G41" s="236">
        <f>$F:$F*1.35</f>
        <v>1255.5</v>
      </c>
      <c r="H41" s="236">
        <v>936</v>
      </c>
      <c r="I41" s="236">
        <v>1340</v>
      </c>
      <c r="J41" s="236">
        <f>$I:$I*1.35</f>
        <v>1809.0000000000002</v>
      </c>
      <c r="K41" s="236">
        <v>1352</v>
      </c>
      <c r="L41" s="236">
        <v>1750</v>
      </c>
      <c r="M41" s="236">
        <f>$L:$L*1.35</f>
        <v>2362.5</v>
      </c>
      <c r="N41" s="236">
        <v>1755</v>
      </c>
      <c r="O41" s="236">
        <v>1940</v>
      </c>
      <c r="P41" s="236">
        <f>$O:$O*1.34</f>
        <v>2599.6000000000004</v>
      </c>
      <c r="Q41" s="236">
        <v>1980</v>
      </c>
      <c r="R41" s="236">
        <v>2450</v>
      </c>
      <c r="S41" s="236">
        <f>$R:$R*1.33</f>
        <v>3258.5</v>
      </c>
      <c r="T41" s="236">
        <v>2367.4</v>
      </c>
      <c r="U41" s="236">
        <v>3100</v>
      </c>
      <c r="V41" s="236">
        <f>$U:$U*1.31</f>
        <v>4061</v>
      </c>
      <c r="W41" s="236">
        <v>3024</v>
      </c>
      <c r="X41" s="236">
        <v>5160</v>
      </c>
      <c r="Y41" s="236">
        <f>$X:$X*1.3</f>
        <v>6708</v>
      </c>
      <c r="Z41" s="236">
        <v>5062.5</v>
      </c>
      <c r="AA41" s="236"/>
      <c r="AB41" s="236">
        <v>7040</v>
      </c>
      <c r="AC41" s="241">
        <f>AB41*1.31</f>
        <v>9222.4</v>
      </c>
      <c r="AD41" s="237"/>
      <c r="AE41" s="237">
        <v>11290</v>
      </c>
      <c r="AF41" s="242">
        <f>AE41*1.3</f>
        <v>14677</v>
      </c>
      <c r="AG41" s="242">
        <v>24960</v>
      </c>
      <c r="AH41" s="263">
        <f>$AG:$AG*1.3</f>
        <v>32448</v>
      </c>
    </row>
    <row r="42" spans="1:34" ht="12.75">
      <c r="A42" s="239">
        <v>160</v>
      </c>
      <c r="B42" s="233">
        <v>962</v>
      </c>
      <c r="C42" s="234">
        <v>950</v>
      </c>
      <c r="D42" s="235">
        <f>$E:$E*1.35</f>
        <v>1298.7</v>
      </c>
      <c r="E42" s="236">
        <v>962</v>
      </c>
      <c r="F42" s="236">
        <v>970</v>
      </c>
      <c r="G42" s="236">
        <f>$F:$F*1.35</f>
        <v>1309.5</v>
      </c>
      <c r="H42" s="236">
        <v>988</v>
      </c>
      <c r="I42" s="236">
        <v>1390</v>
      </c>
      <c r="J42" s="236">
        <f>$I:$I*1.35</f>
        <v>1876.5000000000002</v>
      </c>
      <c r="K42" s="236">
        <v>1404</v>
      </c>
      <c r="L42" s="236">
        <v>1790</v>
      </c>
      <c r="M42" s="236">
        <f>$L:$L*1.35</f>
        <v>2416.5</v>
      </c>
      <c r="N42" s="236">
        <v>1807</v>
      </c>
      <c r="O42" s="236">
        <v>2000</v>
      </c>
      <c r="P42" s="236">
        <f>$O:$O*1.34</f>
        <v>2680</v>
      </c>
      <c r="Q42" s="236">
        <v>2046</v>
      </c>
      <c r="R42" s="236">
        <v>2520</v>
      </c>
      <c r="S42" s="236">
        <f>$R:$R*1.33</f>
        <v>3351.6000000000004</v>
      </c>
      <c r="T42" s="236">
        <v>2447.2000000000003</v>
      </c>
      <c r="U42" s="236">
        <v>3220</v>
      </c>
      <c r="V42" s="236">
        <f>$U:$U*1.31</f>
        <v>4218.2</v>
      </c>
      <c r="W42" s="236">
        <v>3159</v>
      </c>
      <c r="X42" s="236">
        <v>5380</v>
      </c>
      <c r="Y42" s="236">
        <f>$X:$X*1.3</f>
        <v>6994</v>
      </c>
      <c r="Z42" s="236">
        <v>5292</v>
      </c>
      <c r="AA42" s="236"/>
      <c r="AB42" s="236">
        <v>7470</v>
      </c>
      <c r="AC42" s="241">
        <f>AB42*1.31</f>
        <v>9785.7</v>
      </c>
      <c r="AD42" s="237"/>
      <c r="AE42" s="237">
        <v>11870</v>
      </c>
      <c r="AF42" s="242">
        <f>AE42*1.3</f>
        <v>15431</v>
      </c>
      <c r="AG42" s="242">
        <v>26230</v>
      </c>
      <c r="AH42" s="263">
        <f>$AG:$AG*1.3</f>
        <v>34099</v>
      </c>
    </row>
    <row r="43" spans="1:34" ht="12.75">
      <c r="A43" s="239">
        <v>200</v>
      </c>
      <c r="B43" s="233">
        <v>1014</v>
      </c>
      <c r="C43" s="234">
        <v>990</v>
      </c>
      <c r="D43" s="235">
        <f>$E:$E*1.35</f>
        <v>1368.9</v>
      </c>
      <c r="E43" s="236">
        <v>1014</v>
      </c>
      <c r="F43" s="236">
        <v>1010</v>
      </c>
      <c r="G43" s="236">
        <f>$F:$F*1.35</f>
        <v>1363.5</v>
      </c>
      <c r="H43" s="236">
        <v>1027</v>
      </c>
      <c r="I43" s="236">
        <v>1450</v>
      </c>
      <c r="J43" s="236">
        <f>$I:$I*1.35</f>
        <v>1957.5000000000002</v>
      </c>
      <c r="K43" s="236">
        <v>1456</v>
      </c>
      <c r="L43" s="236">
        <v>1860</v>
      </c>
      <c r="M43" s="236">
        <f>$L:$L*1.35</f>
        <v>2511</v>
      </c>
      <c r="N43" s="236">
        <v>1859</v>
      </c>
      <c r="O43" s="236">
        <v>2060</v>
      </c>
      <c r="P43" s="236">
        <f>$O:$O*1.34</f>
        <v>2760.4</v>
      </c>
      <c r="Q43" s="236">
        <v>2112</v>
      </c>
      <c r="R43" s="236">
        <v>2610</v>
      </c>
      <c r="S43" s="236">
        <f>$R:$R*1.33</f>
        <v>3471.3</v>
      </c>
      <c r="T43" s="236">
        <v>2540.3</v>
      </c>
      <c r="U43" s="236">
        <v>3350</v>
      </c>
      <c r="V43" s="236">
        <f>$U:$U*1.31</f>
        <v>4388.5</v>
      </c>
      <c r="W43" s="236">
        <v>3307.5</v>
      </c>
      <c r="X43" s="236">
        <v>5640</v>
      </c>
      <c r="Y43" s="236">
        <f>$X:$X*1.3</f>
        <v>7332</v>
      </c>
      <c r="Z43" s="236">
        <v>5548.5</v>
      </c>
      <c r="AA43" s="236"/>
      <c r="AB43" s="236">
        <v>7940</v>
      </c>
      <c r="AC43" s="241">
        <f>AB43*1.31</f>
        <v>10401.4</v>
      </c>
      <c r="AD43" s="237"/>
      <c r="AE43" s="237">
        <v>12520</v>
      </c>
      <c r="AF43" s="242">
        <f>AE43*1.3</f>
        <v>16276</v>
      </c>
      <c r="AG43" s="242">
        <v>27980</v>
      </c>
      <c r="AH43" s="263">
        <f>$AG:$AG*1.3</f>
        <v>36374</v>
      </c>
    </row>
    <row r="44" spans="1:34" ht="12.75">
      <c r="A44" s="239">
        <v>250</v>
      </c>
      <c r="B44" s="233"/>
      <c r="C44" s="234"/>
      <c r="D44" s="235"/>
      <c r="E44" s="236"/>
      <c r="F44" s="236">
        <v>1060</v>
      </c>
      <c r="G44" s="236">
        <f>$F:$F*1.35</f>
        <v>1431</v>
      </c>
      <c r="H44" s="236">
        <v>1066</v>
      </c>
      <c r="I44" s="236">
        <v>1520</v>
      </c>
      <c r="J44" s="236">
        <f>$I:$I*1.35</f>
        <v>2052</v>
      </c>
      <c r="K44" s="236">
        <v>1521</v>
      </c>
      <c r="L44" s="236">
        <v>1920</v>
      </c>
      <c r="M44" s="236">
        <f>$L:$L*1.35</f>
        <v>2592</v>
      </c>
      <c r="N44" s="236">
        <v>1950</v>
      </c>
      <c r="O44" s="236">
        <v>2150</v>
      </c>
      <c r="P44" s="236">
        <f>$O:$O*1.34</f>
        <v>2881</v>
      </c>
      <c r="Q44" s="236">
        <v>2204.4</v>
      </c>
      <c r="R44" s="236">
        <v>2720</v>
      </c>
      <c r="S44" s="236">
        <f>$R:$R*1.33</f>
        <v>3617.6000000000004</v>
      </c>
      <c r="T44" s="236">
        <v>2673.3</v>
      </c>
      <c r="U44" s="236">
        <v>3510</v>
      </c>
      <c r="V44" s="236">
        <f>$U:$U*1.31</f>
        <v>4598.1</v>
      </c>
      <c r="W44" s="236">
        <v>3510</v>
      </c>
      <c r="X44" s="236">
        <v>5950</v>
      </c>
      <c r="Y44" s="236">
        <f>$X:$X*1.3</f>
        <v>7735</v>
      </c>
      <c r="Z44" s="236">
        <v>5886</v>
      </c>
      <c r="AA44" s="236"/>
      <c r="AB44" s="236">
        <v>8530</v>
      </c>
      <c r="AC44" s="241">
        <f>AB44*1.31</f>
        <v>11174.300000000001</v>
      </c>
      <c r="AD44" s="237"/>
      <c r="AE44" s="237">
        <v>13340</v>
      </c>
      <c r="AF44" s="242">
        <f>AE44*1.3</f>
        <v>17342</v>
      </c>
      <c r="AG44" s="242">
        <v>29490</v>
      </c>
      <c r="AH44" s="263">
        <f>$AG:$AG*1.3</f>
        <v>38337</v>
      </c>
    </row>
    <row r="45" spans="1:34" ht="12.75">
      <c r="A45" s="239">
        <v>300</v>
      </c>
      <c r="B45" s="233"/>
      <c r="C45" s="234"/>
      <c r="D45" s="235"/>
      <c r="E45" s="236"/>
      <c r="F45" s="236">
        <v>1130</v>
      </c>
      <c r="G45" s="236">
        <f>$F:$F*1.35</f>
        <v>1525.5</v>
      </c>
      <c r="H45" s="236">
        <v>1118</v>
      </c>
      <c r="I45" s="236">
        <v>1600</v>
      </c>
      <c r="J45" s="236">
        <f>$I:$I*1.35</f>
        <v>2160</v>
      </c>
      <c r="K45" s="236">
        <v>1586</v>
      </c>
      <c r="L45" s="236">
        <v>2030</v>
      </c>
      <c r="M45" s="236">
        <f>$L:$L*1.35</f>
        <v>2740.5</v>
      </c>
      <c r="N45" s="236">
        <v>2067</v>
      </c>
      <c r="O45" s="236">
        <v>2260</v>
      </c>
      <c r="P45" s="236">
        <f>$O:$O*1.34</f>
        <v>3028.4</v>
      </c>
      <c r="Q45" s="236">
        <v>2349.6</v>
      </c>
      <c r="R45" s="236">
        <v>2880</v>
      </c>
      <c r="S45" s="236">
        <f>$R:$R*1.33</f>
        <v>3830.4</v>
      </c>
      <c r="T45" s="236">
        <v>2859.5</v>
      </c>
      <c r="U45" s="236">
        <v>3750</v>
      </c>
      <c r="V45" s="236">
        <f>$U:$U*1.31</f>
        <v>4912.5</v>
      </c>
      <c r="W45" s="236">
        <v>3685.5</v>
      </c>
      <c r="X45" s="236">
        <v>6390</v>
      </c>
      <c r="Y45" s="236">
        <f>$X:$X*1.3</f>
        <v>8307</v>
      </c>
      <c r="Z45" s="236">
        <v>6426</v>
      </c>
      <c r="AA45" s="236"/>
      <c r="AB45" s="236">
        <v>9370</v>
      </c>
      <c r="AC45" s="241">
        <f>AB45*1.31</f>
        <v>12274.7</v>
      </c>
      <c r="AD45" s="237"/>
      <c r="AE45" s="237">
        <v>14500</v>
      </c>
      <c r="AF45" s="242">
        <f>AE45*1.3</f>
        <v>18850</v>
      </c>
      <c r="AG45" s="242">
        <v>32040</v>
      </c>
      <c r="AH45" s="263">
        <f>$AG:$AG*1.3</f>
        <v>41652</v>
      </c>
    </row>
    <row r="46" spans="1:34" ht="12.75">
      <c r="A46" s="239">
        <v>350</v>
      </c>
      <c r="B46" s="233"/>
      <c r="C46" s="234"/>
      <c r="D46" s="235"/>
      <c r="E46" s="236"/>
      <c r="F46" s="236">
        <v>1130</v>
      </c>
      <c r="G46" s="236">
        <f>$F:$F*1.35</f>
        <v>1525.5</v>
      </c>
      <c r="H46" s="236"/>
      <c r="I46" s="236">
        <v>1650</v>
      </c>
      <c r="J46" s="236">
        <f>$I:$I*1.35</f>
        <v>2227.5</v>
      </c>
      <c r="K46" s="236">
        <v>1651</v>
      </c>
      <c r="L46" s="236">
        <v>2070</v>
      </c>
      <c r="M46" s="236">
        <f>$L:$L*1.35</f>
        <v>2794.5</v>
      </c>
      <c r="N46" s="236">
        <v>2132</v>
      </c>
      <c r="O46" s="236">
        <v>2320</v>
      </c>
      <c r="P46" s="236">
        <f>$O:$O*1.34</f>
        <v>3108.8</v>
      </c>
      <c r="Q46" s="236">
        <v>2402.4</v>
      </c>
      <c r="R46" s="236">
        <v>2960</v>
      </c>
      <c r="S46" s="236">
        <f>$R:$R*1.33</f>
        <v>3936.8</v>
      </c>
      <c r="T46" s="236">
        <v>2992.5</v>
      </c>
      <c r="U46" s="236">
        <v>3900</v>
      </c>
      <c r="V46" s="236">
        <f>$U:$U*1.31</f>
        <v>5109</v>
      </c>
      <c r="W46" s="236">
        <v>3874.5</v>
      </c>
      <c r="X46" s="236">
        <v>6680</v>
      </c>
      <c r="Y46" s="236">
        <f>$X:$X*1.3</f>
        <v>8684</v>
      </c>
      <c r="Z46" s="236">
        <v>6561</v>
      </c>
      <c r="AA46" s="236"/>
      <c r="AB46" s="236">
        <v>10010</v>
      </c>
      <c r="AC46" s="241">
        <f>AB46*1.31</f>
        <v>13113.1</v>
      </c>
      <c r="AD46" s="237"/>
      <c r="AE46" s="237">
        <v>15310</v>
      </c>
      <c r="AF46" s="242">
        <f>AE46*1.3</f>
        <v>19903</v>
      </c>
      <c r="AG46" s="242">
        <v>33840</v>
      </c>
      <c r="AH46" s="263">
        <f>$AG:$AG*1.3</f>
        <v>43992</v>
      </c>
    </row>
    <row r="47" spans="1:34" ht="12.75">
      <c r="A47" s="239">
        <v>400</v>
      </c>
      <c r="B47" s="233"/>
      <c r="C47" s="234"/>
      <c r="D47" s="235"/>
      <c r="E47" s="236"/>
      <c r="F47" s="236">
        <v>1140</v>
      </c>
      <c r="G47" s="236">
        <f>$F:$F*1.35</f>
        <v>1539</v>
      </c>
      <c r="H47" s="236"/>
      <c r="I47" s="236">
        <v>1720</v>
      </c>
      <c r="J47" s="236">
        <f>$I:$I*1.35</f>
        <v>2322</v>
      </c>
      <c r="K47" s="236">
        <v>1716</v>
      </c>
      <c r="L47" s="236">
        <v>2160</v>
      </c>
      <c r="M47" s="236">
        <f>$L:$L*1.35</f>
        <v>2916</v>
      </c>
      <c r="N47" s="236">
        <v>2158</v>
      </c>
      <c r="O47" s="236">
        <v>2410</v>
      </c>
      <c r="P47" s="236">
        <f>$O:$O*1.34</f>
        <v>3229.4</v>
      </c>
      <c r="Q47" s="236">
        <v>2468.4</v>
      </c>
      <c r="R47" s="236">
        <v>3080</v>
      </c>
      <c r="S47" s="236">
        <f>$R:$R*1.33</f>
        <v>4096.400000000001</v>
      </c>
      <c r="T47" s="236">
        <v>3072.3</v>
      </c>
      <c r="U47" s="236">
        <v>4060</v>
      </c>
      <c r="V47" s="236">
        <f>$U:$U*1.31</f>
        <v>5318.6</v>
      </c>
      <c r="W47" s="236">
        <v>4104</v>
      </c>
      <c r="X47" s="236">
        <v>6960</v>
      </c>
      <c r="Y47" s="236">
        <f>$X:$X*1.3</f>
        <v>9048</v>
      </c>
      <c r="Z47" s="236">
        <v>7141.5</v>
      </c>
      <c r="AA47" s="236"/>
      <c r="AB47" s="236">
        <v>10430</v>
      </c>
      <c r="AC47" s="241">
        <f>AB47*1.31</f>
        <v>13663.300000000001</v>
      </c>
      <c r="AD47" s="237"/>
      <c r="AE47" s="237">
        <v>15950</v>
      </c>
      <c r="AF47" s="242">
        <f>AE47*1.3</f>
        <v>20735</v>
      </c>
      <c r="AG47" s="242">
        <v>35250</v>
      </c>
      <c r="AH47" s="263">
        <f>$AG:$AG*1.3</f>
        <v>45825</v>
      </c>
    </row>
    <row r="48" spans="1:34" ht="12.75">
      <c r="A48" s="239">
        <v>450</v>
      </c>
      <c r="B48" s="233"/>
      <c r="C48" s="234"/>
      <c r="D48" s="235"/>
      <c r="E48" s="236"/>
      <c r="F48" s="236">
        <v>1230</v>
      </c>
      <c r="G48" s="236">
        <f>$F:$F*1.35</f>
        <v>1660.5</v>
      </c>
      <c r="H48" s="236"/>
      <c r="I48" s="236">
        <v>1780</v>
      </c>
      <c r="J48" s="236">
        <f>$I:$I*1.35</f>
        <v>2403</v>
      </c>
      <c r="K48" s="236">
        <v>1794</v>
      </c>
      <c r="L48" s="236">
        <v>2200</v>
      </c>
      <c r="M48" s="236">
        <f>$L:$L*1.35</f>
        <v>2970</v>
      </c>
      <c r="N48" s="236">
        <v>2223</v>
      </c>
      <c r="O48" s="236">
        <v>2450</v>
      </c>
      <c r="P48" s="236">
        <f>$O:$O*1.34</f>
        <v>3283</v>
      </c>
      <c r="Q48" s="236">
        <v>2508</v>
      </c>
      <c r="R48" s="236">
        <v>3140</v>
      </c>
      <c r="S48" s="236">
        <f>$R:$R*1.33</f>
        <v>4176.2</v>
      </c>
      <c r="T48" s="236">
        <v>3205.3</v>
      </c>
      <c r="U48" s="236">
        <v>4180</v>
      </c>
      <c r="V48" s="236">
        <f>$U:$U*1.31</f>
        <v>5475.8</v>
      </c>
      <c r="W48" s="236">
        <v>4293</v>
      </c>
      <c r="X48" s="236">
        <v>7200</v>
      </c>
      <c r="Y48" s="236">
        <f>$X:$X*1.3</f>
        <v>9360</v>
      </c>
      <c r="Z48" s="236">
        <v>7465.5</v>
      </c>
      <c r="AA48" s="236"/>
      <c r="AB48" s="236">
        <v>11040</v>
      </c>
      <c r="AC48" s="241">
        <f>AB48*1.31</f>
        <v>14462.400000000001</v>
      </c>
      <c r="AD48" s="237"/>
      <c r="AE48" s="237">
        <v>17700</v>
      </c>
      <c r="AF48" s="242">
        <f>AE48*1.3</f>
        <v>23010</v>
      </c>
      <c r="AG48" s="242">
        <v>39130</v>
      </c>
      <c r="AH48" s="263">
        <f>$AG:$AG*1.3</f>
        <v>50869</v>
      </c>
    </row>
    <row r="49" spans="1:34" ht="12.75">
      <c r="A49" s="239">
        <v>500</v>
      </c>
      <c r="B49" s="233"/>
      <c r="C49" s="234"/>
      <c r="D49" s="235"/>
      <c r="E49" s="236"/>
      <c r="F49" s="236">
        <v>1300</v>
      </c>
      <c r="G49" s="236">
        <f>$F:$F*1.35</f>
        <v>1755.0000000000002</v>
      </c>
      <c r="H49" s="236"/>
      <c r="I49" s="236">
        <v>1870</v>
      </c>
      <c r="J49" s="236">
        <f>$I:$I*1.35</f>
        <v>2524.5</v>
      </c>
      <c r="K49" s="236">
        <v>1898</v>
      </c>
      <c r="L49" s="236">
        <v>2320</v>
      </c>
      <c r="M49" s="236">
        <f>$L:$L*1.35</f>
        <v>3132</v>
      </c>
      <c r="N49" s="236">
        <v>2366</v>
      </c>
      <c r="O49" s="236">
        <v>2580</v>
      </c>
      <c r="P49" s="236">
        <f>$O:$O*1.34</f>
        <v>3457.2000000000003</v>
      </c>
      <c r="Q49" s="236">
        <v>2653.2</v>
      </c>
      <c r="R49" s="236">
        <v>3310</v>
      </c>
      <c r="S49" s="236">
        <f>$R:$R*1.33</f>
        <v>4402.3</v>
      </c>
      <c r="T49" s="236">
        <v>3338.3</v>
      </c>
      <c r="U49" s="236">
        <v>4400</v>
      </c>
      <c r="V49" s="236">
        <f>$U:$U*1.31</f>
        <v>5764</v>
      </c>
      <c r="W49" s="236">
        <v>4657.5</v>
      </c>
      <c r="X49" s="236">
        <v>7580</v>
      </c>
      <c r="Y49" s="236">
        <f>$X:$X*1.3</f>
        <v>9854</v>
      </c>
      <c r="Z49" s="236">
        <v>7776</v>
      </c>
      <c r="AA49" s="236"/>
      <c r="AB49" s="236">
        <v>11620</v>
      </c>
      <c r="AC49" s="241">
        <f>AB49*1.31</f>
        <v>15222.2</v>
      </c>
      <c r="AD49" s="237"/>
      <c r="AE49" s="237">
        <v>17620</v>
      </c>
      <c r="AF49" s="242">
        <f>AE49*1.3</f>
        <v>22906</v>
      </c>
      <c r="AG49" s="242">
        <v>38940</v>
      </c>
      <c r="AH49" s="263">
        <f>$AG:$AG*1.3</f>
        <v>50622</v>
      </c>
    </row>
    <row r="50" spans="1:34" ht="12.75">
      <c r="A50" s="239">
        <v>600</v>
      </c>
      <c r="B50" s="233"/>
      <c r="C50" s="234"/>
      <c r="D50" s="235"/>
      <c r="E50" s="236"/>
      <c r="F50" s="236"/>
      <c r="G50" s="236"/>
      <c r="H50" s="236"/>
      <c r="I50" s="236">
        <v>2050</v>
      </c>
      <c r="J50" s="236">
        <f>$I:$I*1.35</f>
        <v>2767.5</v>
      </c>
      <c r="K50" s="236">
        <v>2119</v>
      </c>
      <c r="L50" s="236">
        <v>2450</v>
      </c>
      <c r="M50" s="236">
        <f>$L:$L*1.35</f>
        <v>3307.5</v>
      </c>
      <c r="N50" s="236">
        <v>2496</v>
      </c>
      <c r="O50" s="236">
        <v>2730</v>
      </c>
      <c r="P50" s="236">
        <f>$O:$O*1.34</f>
        <v>3658.2000000000003</v>
      </c>
      <c r="Q50" s="236">
        <v>2824.8</v>
      </c>
      <c r="R50" s="236">
        <v>3540</v>
      </c>
      <c r="S50" s="236">
        <f>$R:$R*1.33</f>
        <v>4708.2</v>
      </c>
      <c r="T50" s="236">
        <v>3604.3</v>
      </c>
      <c r="U50" s="236">
        <v>4660</v>
      </c>
      <c r="V50" s="236">
        <f>$U:$U*1.31</f>
        <v>6104.6</v>
      </c>
      <c r="W50" s="236">
        <v>5049</v>
      </c>
      <c r="X50" s="236">
        <v>8040</v>
      </c>
      <c r="Y50" s="236">
        <f>$X:$X*1.3</f>
        <v>10452</v>
      </c>
      <c r="Z50" s="236">
        <v>8451</v>
      </c>
      <c r="AA50" s="236"/>
      <c r="AB50" s="236">
        <v>12320</v>
      </c>
      <c r="AC50" s="241">
        <f>AB50*1.31</f>
        <v>16139.2</v>
      </c>
      <c r="AD50" s="237"/>
      <c r="AE50" s="237">
        <v>19780</v>
      </c>
      <c r="AF50" s="242">
        <f>AE50*1.3</f>
        <v>25714</v>
      </c>
      <c r="AG50" s="242">
        <v>43720</v>
      </c>
      <c r="AH50" s="263">
        <f>$AG:$AG*1.3</f>
        <v>56836</v>
      </c>
    </row>
    <row r="51" spans="1:34" ht="12.75">
      <c r="A51" s="243">
        <v>650</v>
      </c>
      <c r="B51" s="244"/>
      <c r="C51" s="245"/>
      <c r="D51" s="246"/>
      <c r="E51" s="247"/>
      <c r="F51" s="247"/>
      <c r="G51" s="247"/>
      <c r="H51" s="247"/>
      <c r="I51" s="247"/>
      <c r="J51" s="247"/>
      <c r="K51" s="247"/>
      <c r="L51" s="241">
        <v>2520</v>
      </c>
      <c r="M51" s="236">
        <f>$L:$L*1.35</f>
        <v>3402</v>
      </c>
      <c r="N51" s="236">
        <v>2574</v>
      </c>
      <c r="O51" s="236">
        <v>2810</v>
      </c>
      <c r="P51" s="236">
        <f>$O:$O*1.34</f>
        <v>3765.4</v>
      </c>
      <c r="Q51" s="236">
        <v>2917.2</v>
      </c>
      <c r="R51" s="236">
        <v>3630</v>
      </c>
      <c r="S51" s="236">
        <f>$R:$R*1.33</f>
        <v>4827.900000000001</v>
      </c>
      <c r="T51" s="236">
        <v>3710.7</v>
      </c>
      <c r="U51" s="241">
        <v>5110</v>
      </c>
      <c r="V51" s="236">
        <f>$U:$U*1.31</f>
        <v>6694.1</v>
      </c>
      <c r="W51" s="247">
        <v>5251.5</v>
      </c>
      <c r="X51" s="247">
        <v>8960</v>
      </c>
      <c r="Y51" s="236">
        <f>$X:$X*1.3</f>
        <v>11648</v>
      </c>
      <c r="Z51" s="247">
        <v>8761.5</v>
      </c>
      <c r="AA51" s="247"/>
      <c r="AB51" s="241">
        <v>14390</v>
      </c>
      <c r="AC51" s="241">
        <f>AB51*1.31</f>
        <v>18850.9</v>
      </c>
      <c r="AD51" s="237"/>
      <c r="AE51" s="237">
        <v>20370</v>
      </c>
      <c r="AF51" s="242">
        <f>AE51*1.3</f>
        <v>26481</v>
      </c>
      <c r="AG51" s="242">
        <v>45030</v>
      </c>
      <c r="AH51" s="263">
        <f>$AG:$AG*1.3</f>
        <v>58539</v>
      </c>
    </row>
    <row r="52" spans="1:34" ht="12.75">
      <c r="A52" s="239">
        <v>700</v>
      </c>
      <c r="B52" s="248"/>
      <c r="C52" s="249"/>
      <c r="D52" s="240"/>
      <c r="E52" s="241"/>
      <c r="F52" s="241"/>
      <c r="G52" s="241"/>
      <c r="H52" s="241"/>
      <c r="I52" s="241"/>
      <c r="J52" s="241"/>
      <c r="K52" s="241"/>
      <c r="L52" s="236">
        <v>2590</v>
      </c>
      <c r="M52" s="236">
        <f>$L:$L*1.35</f>
        <v>3496.5000000000005</v>
      </c>
      <c r="N52" s="236">
        <v>2652</v>
      </c>
      <c r="O52" s="236">
        <v>2880</v>
      </c>
      <c r="P52" s="236">
        <f>$O:$O*1.34</f>
        <v>3859.2000000000003</v>
      </c>
      <c r="Q52" s="236">
        <v>3009.6</v>
      </c>
      <c r="R52" s="236">
        <v>3730</v>
      </c>
      <c r="S52" s="236">
        <f>$R:$R*1.33</f>
        <v>4960.900000000001</v>
      </c>
      <c r="T52" s="236">
        <v>3817.1</v>
      </c>
      <c r="U52" s="236">
        <v>5250</v>
      </c>
      <c r="V52" s="236">
        <f>$U:$U*1.31</f>
        <v>6877.5</v>
      </c>
      <c r="W52" s="241">
        <v>5454</v>
      </c>
      <c r="X52" s="241">
        <v>9210</v>
      </c>
      <c r="Y52" s="236">
        <f>$X:$X*1.3</f>
        <v>11973</v>
      </c>
      <c r="Z52" s="241">
        <v>9126</v>
      </c>
      <c r="AA52" s="236"/>
      <c r="AB52" s="236">
        <v>14790</v>
      </c>
      <c r="AC52" s="241">
        <f>AB52*1.31</f>
        <v>19374.9</v>
      </c>
      <c r="AD52" s="237"/>
      <c r="AE52" s="237">
        <v>21190</v>
      </c>
      <c r="AF52" s="242">
        <f>AE52*1.3</f>
        <v>27547</v>
      </c>
      <c r="AG52" s="242">
        <v>46830</v>
      </c>
      <c r="AH52" s="263">
        <f>$AG:$AG*1.3</f>
        <v>60879</v>
      </c>
    </row>
    <row r="53" spans="1:34" ht="12.75">
      <c r="A53" s="239">
        <v>800</v>
      </c>
      <c r="B53" s="233"/>
      <c r="C53" s="234"/>
      <c r="D53" s="235"/>
      <c r="E53" s="236"/>
      <c r="F53" s="236"/>
      <c r="G53" s="236"/>
      <c r="H53" s="236"/>
      <c r="I53" s="236"/>
      <c r="J53" s="236"/>
      <c r="K53" s="236"/>
      <c r="L53" s="236">
        <v>2760</v>
      </c>
      <c r="M53" s="236">
        <f>$L:$L*1.35</f>
        <v>3726.0000000000005</v>
      </c>
      <c r="N53" s="236">
        <v>2860</v>
      </c>
      <c r="O53" s="236">
        <v>3070</v>
      </c>
      <c r="P53" s="236">
        <f>$O:$O*1.34</f>
        <v>4113.8</v>
      </c>
      <c r="Q53" s="236">
        <v>3194.4</v>
      </c>
      <c r="R53" s="236">
        <v>3970</v>
      </c>
      <c r="S53" s="236">
        <f>$R:$R*1.33</f>
        <v>5280.1</v>
      </c>
      <c r="T53" s="236">
        <v>4069.8</v>
      </c>
      <c r="U53" s="236">
        <v>5410</v>
      </c>
      <c r="V53" s="236">
        <f>$U:$U*1.31</f>
        <v>7087.1</v>
      </c>
      <c r="W53" s="236">
        <v>5832</v>
      </c>
      <c r="X53" s="236">
        <v>9500</v>
      </c>
      <c r="Y53" s="236">
        <f>$X:$X*1.3</f>
        <v>12350</v>
      </c>
      <c r="Z53" s="236">
        <v>9679.5</v>
      </c>
      <c r="AA53" s="236"/>
      <c r="AB53" s="236">
        <v>15250</v>
      </c>
      <c r="AC53" s="241">
        <f>AB53*1.31</f>
        <v>19977.5</v>
      </c>
      <c r="AD53" s="237"/>
      <c r="AE53" s="237">
        <v>22620</v>
      </c>
      <c r="AF53" s="242">
        <f>AE53*1.3</f>
        <v>29406</v>
      </c>
      <c r="AG53" s="242">
        <v>49980</v>
      </c>
      <c r="AH53" s="263">
        <f>$AG:$AG*1.3</f>
        <v>64974</v>
      </c>
    </row>
    <row r="54" spans="1:34" ht="12.75">
      <c r="A54" s="239">
        <v>900</v>
      </c>
      <c r="B54" s="233"/>
      <c r="C54" s="234"/>
      <c r="D54" s="235"/>
      <c r="E54" s="236"/>
      <c r="F54" s="236"/>
      <c r="G54" s="236"/>
      <c r="H54" s="236"/>
      <c r="I54" s="236"/>
      <c r="J54" s="236"/>
      <c r="K54" s="236"/>
      <c r="L54" s="236"/>
      <c r="M54" s="236"/>
      <c r="N54" s="236">
        <v>3029</v>
      </c>
      <c r="O54" s="250"/>
      <c r="P54" s="236"/>
      <c r="Q54" s="236">
        <v>3392.4</v>
      </c>
      <c r="R54" s="236"/>
      <c r="S54" s="236"/>
      <c r="T54" s="236">
        <v>4269.3</v>
      </c>
      <c r="U54" s="236">
        <v>5760</v>
      </c>
      <c r="V54" s="236">
        <f>$U:$U*1.31</f>
        <v>7545.6</v>
      </c>
      <c r="W54" s="236">
        <v>6223.5</v>
      </c>
      <c r="X54" s="236">
        <v>10180</v>
      </c>
      <c r="Y54" s="236">
        <f>$X:$X*1.3</f>
        <v>13234</v>
      </c>
      <c r="Z54" s="236">
        <v>10111.5</v>
      </c>
      <c r="AA54" s="236"/>
      <c r="AB54" s="236">
        <v>16690</v>
      </c>
      <c r="AC54" s="241">
        <f>AB54*1.31</f>
        <v>21863.9</v>
      </c>
      <c r="AD54" s="237"/>
      <c r="AE54" s="237">
        <v>24430</v>
      </c>
      <c r="AF54" s="242">
        <f>AE54*1.3</f>
        <v>31759</v>
      </c>
      <c r="AG54" s="242">
        <v>49220</v>
      </c>
      <c r="AH54" s="263">
        <f>$AG:$AG*1.3</f>
        <v>63986</v>
      </c>
    </row>
    <row r="55" spans="1:34" ht="12.75">
      <c r="A55" s="264">
        <v>1000</v>
      </c>
      <c r="B55" s="244"/>
      <c r="C55" s="245"/>
      <c r="D55" s="246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36">
        <v>3400</v>
      </c>
      <c r="P55" s="236">
        <f>$O$1:$O$65535*1.34</f>
        <v>4556</v>
      </c>
      <c r="Q55" s="247">
        <v>3550.8</v>
      </c>
      <c r="R55" s="247">
        <v>4420</v>
      </c>
      <c r="S55" s="236">
        <f>$R$1:$R$65535*1.33</f>
        <v>5878.6</v>
      </c>
      <c r="T55" s="247">
        <v>4508.7</v>
      </c>
      <c r="U55" s="247">
        <v>6090</v>
      </c>
      <c r="V55" s="236">
        <f>$U:$U*1.31</f>
        <v>7977.900000000001</v>
      </c>
      <c r="W55" s="247">
        <v>6601.5</v>
      </c>
      <c r="X55" s="247">
        <v>10770</v>
      </c>
      <c r="Y55" s="236">
        <f>$X:$X*1.3</f>
        <v>14001</v>
      </c>
      <c r="Z55" s="247">
        <v>11151</v>
      </c>
      <c r="AA55" s="247"/>
      <c r="AB55" s="247">
        <v>17640</v>
      </c>
      <c r="AC55" s="241">
        <f>AB55*1.31</f>
        <v>23108.4</v>
      </c>
      <c r="AD55" s="265"/>
      <c r="AE55" s="265">
        <v>25940</v>
      </c>
      <c r="AF55" s="242">
        <f>AE55*1.3</f>
        <v>33722</v>
      </c>
      <c r="AG55" s="242">
        <v>57340</v>
      </c>
      <c r="AH55" s="263">
        <f>$AG:$AG*1.3</f>
        <v>74542</v>
      </c>
    </row>
    <row r="56" spans="1:34" ht="12.75">
      <c r="A56" s="239">
        <v>1200</v>
      </c>
      <c r="B56" s="248"/>
      <c r="C56" s="249"/>
      <c r="D56" s="240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>
        <v>4970</v>
      </c>
      <c r="S56" s="236">
        <f>$R$1:$R$65535*1.33</f>
        <v>6610.1</v>
      </c>
      <c r="T56" s="241"/>
      <c r="U56" s="241">
        <v>6940</v>
      </c>
      <c r="V56" s="236">
        <f>$U:$U*1.31</f>
        <v>9091.4</v>
      </c>
      <c r="W56" s="241"/>
      <c r="X56" s="241">
        <v>12370</v>
      </c>
      <c r="Y56" s="236">
        <f>$X:$X*1.3</f>
        <v>16081</v>
      </c>
      <c r="Z56" s="241"/>
      <c r="AA56" s="241"/>
      <c r="AB56" s="241">
        <v>20630</v>
      </c>
      <c r="AC56" s="241">
        <f>AB56*1.31</f>
        <v>27025.300000000003</v>
      </c>
      <c r="AD56" s="241"/>
      <c r="AE56" s="241">
        <v>30100</v>
      </c>
      <c r="AF56" s="242">
        <f>AE56*1.3</f>
        <v>39130</v>
      </c>
      <c r="AG56" s="242">
        <v>66530</v>
      </c>
      <c r="AH56" s="263">
        <f>$AG:$AG*1.3</f>
        <v>86489</v>
      </c>
    </row>
    <row r="57" spans="1:34" ht="12.75">
      <c r="A57" s="243">
        <v>1500</v>
      </c>
      <c r="B57" s="266"/>
      <c r="C57" s="252"/>
      <c r="D57" s="253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>
        <v>5740</v>
      </c>
      <c r="S57" s="247">
        <f>$R$1:$R$65535*1.33</f>
        <v>7634.200000000001</v>
      </c>
      <c r="T57" s="254"/>
      <c r="U57" s="254">
        <v>8130</v>
      </c>
      <c r="V57" s="247">
        <f>$U:$U*1.31</f>
        <v>10650.300000000001</v>
      </c>
      <c r="W57" s="254"/>
      <c r="X57" s="254">
        <v>14570</v>
      </c>
      <c r="Y57" s="247">
        <f>$X:$X*1.3</f>
        <v>18941</v>
      </c>
      <c r="Z57" s="254"/>
      <c r="AA57" s="254"/>
      <c r="AB57" s="254">
        <v>24870</v>
      </c>
      <c r="AC57" s="254">
        <f>AB57*1.31</f>
        <v>32579.7</v>
      </c>
      <c r="AD57" s="254"/>
      <c r="AE57" s="254">
        <v>35930</v>
      </c>
      <c r="AF57" s="255">
        <f>AE57*1.3</f>
        <v>46709</v>
      </c>
      <c r="AG57" s="255">
        <v>79400</v>
      </c>
      <c r="AH57" s="267">
        <f>$AG:$AG*1.3</f>
        <v>103220</v>
      </c>
    </row>
    <row r="58" spans="1:34" ht="12.75">
      <c r="A58" s="257" t="s">
        <v>3724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</row>
    <row r="59" spans="1:34" ht="12.75">
      <c r="A59" s="258"/>
      <c r="B59" s="227">
        <v>20</v>
      </c>
      <c r="C59" s="259" t="s">
        <v>3709</v>
      </c>
      <c r="D59" s="259">
        <v>25</v>
      </c>
      <c r="E59" s="259">
        <v>25</v>
      </c>
      <c r="F59" s="259" t="s">
        <v>3710</v>
      </c>
      <c r="G59" s="259">
        <v>32</v>
      </c>
      <c r="H59" s="227">
        <v>32</v>
      </c>
      <c r="I59" s="227" t="s">
        <v>3711</v>
      </c>
      <c r="J59" s="227">
        <v>40</v>
      </c>
      <c r="K59" s="260">
        <v>40</v>
      </c>
      <c r="L59" s="227" t="s">
        <v>3712</v>
      </c>
      <c r="M59" s="260">
        <v>50</v>
      </c>
      <c r="N59" s="227">
        <v>50</v>
      </c>
      <c r="O59" s="227" t="s">
        <v>3713</v>
      </c>
      <c r="P59" s="227">
        <v>63</v>
      </c>
      <c r="Q59" s="227">
        <v>63</v>
      </c>
      <c r="R59" s="261" t="s">
        <v>3714</v>
      </c>
      <c r="S59" s="261">
        <v>80</v>
      </c>
      <c r="T59" s="261">
        <v>80</v>
      </c>
      <c r="U59" s="261" t="s">
        <v>3715</v>
      </c>
      <c r="V59" s="261">
        <v>100</v>
      </c>
      <c r="W59" s="227">
        <v>100</v>
      </c>
      <c r="X59" s="259" t="s">
        <v>3716</v>
      </c>
      <c r="Y59" s="227">
        <v>125</v>
      </c>
      <c r="Z59" s="259">
        <v>125</v>
      </c>
      <c r="AA59" s="260"/>
      <c r="AB59" s="260" t="s">
        <v>3717</v>
      </c>
      <c r="AC59" s="261">
        <v>160</v>
      </c>
      <c r="AD59" s="261"/>
      <c r="AE59" s="261" t="s">
        <v>3718</v>
      </c>
      <c r="AF59" s="261">
        <v>200</v>
      </c>
      <c r="AG59" s="261" t="s">
        <v>3719</v>
      </c>
      <c r="AH59" s="262">
        <v>250</v>
      </c>
    </row>
    <row r="60" spans="1:34" ht="12.75">
      <c r="A60" s="232">
        <v>20</v>
      </c>
      <c r="B60" s="268">
        <v>676</v>
      </c>
      <c r="C60" s="269">
        <v>610</v>
      </c>
      <c r="D60" s="236">
        <f>$C:$C*1.35</f>
        <v>823.5</v>
      </c>
      <c r="E60" s="236">
        <v>676</v>
      </c>
      <c r="F60" s="236">
        <v>620</v>
      </c>
      <c r="G60" s="236">
        <f>$F:$F*1.35</f>
        <v>837</v>
      </c>
      <c r="H60" s="236">
        <v>689</v>
      </c>
      <c r="I60" s="236">
        <v>960</v>
      </c>
      <c r="J60" s="236">
        <f>$I:$I*1.35</f>
        <v>1296</v>
      </c>
      <c r="K60" s="236">
        <v>1131</v>
      </c>
      <c r="L60" s="236">
        <v>1310</v>
      </c>
      <c r="M60" s="236">
        <f>$L:$L*1.35</f>
        <v>1768.5000000000002</v>
      </c>
      <c r="N60" s="236">
        <v>1560</v>
      </c>
      <c r="O60" s="236">
        <v>1410</v>
      </c>
      <c r="P60" s="236">
        <f>$O:$O*1.35</f>
        <v>1903.5000000000002</v>
      </c>
      <c r="Q60" s="236">
        <v>1702.8</v>
      </c>
      <c r="R60" s="236">
        <v>1670</v>
      </c>
      <c r="S60" s="236">
        <f>$R:$R*1.33</f>
        <v>2221.1</v>
      </c>
      <c r="T60" s="236">
        <v>2061.5</v>
      </c>
      <c r="U60" s="236">
        <v>2030</v>
      </c>
      <c r="V60" s="236">
        <f>$U:$U*1.31</f>
        <v>2659.3</v>
      </c>
      <c r="W60" s="236">
        <v>2565</v>
      </c>
      <c r="X60" s="236">
        <v>3410</v>
      </c>
      <c r="Y60" s="236">
        <f>$X:$X*1.3</f>
        <v>4433</v>
      </c>
      <c r="Z60" s="236">
        <v>4306.5</v>
      </c>
      <c r="AA60" s="236"/>
      <c r="AB60" s="236">
        <v>5600</v>
      </c>
      <c r="AC60" s="236">
        <f>AB60*1.31</f>
        <v>7336</v>
      </c>
      <c r="AD60" s="237"/>
      <c r="AE60" s="237">
        <v>7270</v>
      </c>
      <c r="AF60" s="237">
        <f>AE60*1.3</f>
        <v>9451</v>
      </c>
      <c r="AG60" s="237">
        <v>16070</v>
      </c>
      <c r="AH60" s="238">
        <f>$AG:$AG*1.3</f>
        <v>20891</v>
      </c>
    </row>
    <row r="61" spans="1:34" ht="12.75">
      <c r="A61" s="239">
        <v>30</v>
      </c>
      <c r="B61" s="268">
        <v>689</v>
      </c>
      <c r="C61" s="269">
        <v>620</v>
      </c>
      <c r="D61" s="236">
        <f>$C:$C*1.35</f>
        <v>837</v>
      </c>
      <c r="E61" s="236">
        <v>689</v>
      </c>
      <c r="F61" s="236">
        <v>630</v>
      </c>
      <c r="G61" s="236">
        <f>$F:$F*1.35</f>
        <v>850.5</v>
      </c>
      <c r="H61" s="236">
        <v>702</v>
      </c>
      <c r="I61" s="236">
        <v>980</v>
      </c>
      <c r="J61" s="236">
        <f>$I:$I*1.35</f>
        <v>1323</v>
      </c>
      <c r="K61" s="236">
        <v>1144</v>
      </c>
      <c r="L61" s="236">
        <v>1320</v>
      </c>
      <c r="M61" s="236">
        <f>$L:$L*1.35</f>
        <v>1782.0000000000002</v>
      </c>
      <c r="N61" s="236">
        <v>1573</v>
      </c>
      <c r="O61" s="236">
        <v>1440</v>
      </c>
      <c r="P61" s="236">
        <f>$O:$O*1.35</f>
        <v>1944.0000000000002</v>
      </c>
      <c r="Q61" s="236">
        <v>1716</v>
      </c>
      <c r="R61" s="236">
        <v>1700</v>
      </c>
      <c r="S61" s="236">
        <f>$R:$R*1.33</f>
        <v>2261</v>
      </c>
      <c r="T61" s="236">
        <v>2081.45</v>
      </c>
      <c r="U61" s="236">
        <v>2070</v>
      </c>
      <c r="V61" s="236">
        <f>$U:$U*1.31</f>
        <v>2711.7000000000003</v>
      </c>
      <c r="W61" s="236">
        <v>2605.5</v>
      </c>
      <c r="X61" s="236">
        <v>3480</v>
      </c>
      <c r="Y61" s="236">
        <f>$X:$X*1.3</f>
        <v>4524</v>
      </c>
      <c r="Z61" s="236">
        <v>4374</v>
      </c>
      <c r="AA61" s="236"/>
      <c r="AB61" s="236">
        <v>5710</v>
      </c>
      <c r="AC61" s="241">
        <f>AB61*1.31</f>
        <v>7480.1</v>
      </c>
      <c r="AD61" s="237"/>
      <c r="AE61" s="237">
        <v>7420</v>
      </c>
      <c r="AF61" s="242">
        <f>AE61*1.3</f>
        <v>9646</v>
      </c>
      <c r="AG61" s="242">
        <v>16400</v>
      </c>
      <c r="AH61" s="238">
        <f>$AG:$AG*1.3</f>
        <v>21320</v>
      </c>
    </row>
    <row r="62" spans="1:34" ht="12.75">
      <c r="A62" s="239">
        <v>40</v>
      </c>
      <c r="B62" s="268">
        <v>702</v>
      </c>
      <c r="C62" s="269">
        <v>620</v>
      </c>
      <c r="D62" s="236">
        <f>$C:$C*1.35</f>
        <v>837</v>
      </c>
      <c r="E62" s="236">
        <v>702</v>
      </c>
      <c r="F62" s="236">
        <v>640</v>
      </c>
      <c r="G62" s="236">
        <f>$F:$F*1.35</f>
        <v>864</v>
      </c>
      <c r="H62" s="236">
        <v>715</v>
      </c>
      <c r="I62" s="236">
        <v>990</v>
      </c>
      <c r="J62" s="236">
        <f>$I:$I*1.35</f>
        <v>1336.5</v>
      </c>
      <c r="K62" s="236">
        <v>1157</v>
      </c>
      <c r="L62" s="236">
        <v>1330</v>
      </c>
      <c r="M62" s="236">
        <f>$L:$L*1.35</f>
        <v>1795.5000000000002</v>
      </c>
      <c r="N62" s="236">
        <v>1586</v>
      </c>
      <c r="O62" s="236">
        <v>1450</v>
      </c>
      <c r="P62" s="236">
        <f>$O:$O*1.35</f>
        <v>1957.5000000000002</v>
      </c>
      <c r="Q62" s="236">
        <v>1729.2</v>
      </c>
      <c r="R62" s="236">
        <v>1710</v>
      </c>
      <c r="S62" s="236">
        <f>$R:$R*1.33</f>
        <v>2274.3</v>
      </c>
      <c r="T62" s="236">
        <v>2101.4</v>
      </c>
      <c r="U62" s="236">
        <v>2100</v>
      </c>
      <c r="V62" s="236">
        <f>$U:$U*1.31</f>
        <v>2751</v>
      </c>
      <c r="W62" s="236">
        <v>2646</v>
      </c>
      <c r="X62" s="236">
        <v>3530</v>
      </c>
      <c r="Y62" s="236">
        <f>$X:$X*1.3</f>
        <v>4589</v>
      </c>
      <c r="Z62" s="236">
        <v>4414.5</v>
      </c>
      <c r="AA62" s="236"/>
      <c r="AB62" s="236">
        <v>5810</v>
      </c>
      <c r="AC62" s="241">
        <f>AB62*1.31</f>
        <v>7611.1</v>
      </c>
      <c r="AD62" s="237"/>
      <c r="AE62" s="237">
        <v>7550</v>
      </c>
      <c r="AF62" s="242">
        <f>AE62*1.3</f>
        <v>9815</v>
      </c>
      <c r="AG62" s="242">
        <v>16690</v>
      </c>
      <c r="AH62" s="238">
        <f>$AG:$AG*1.3</f>
        <v>21697</v>
      </c>
    </row>
    <row r="63" spans="1:34" ht="12.75">
      <c r="A63" s="239">
        <v>50</v>
      </c>
      <c r="B63" s="268">
        <v>715</v>
      </c>
      <c r="C63" s="269">
        <v>640</v>
      </c>
      <c r="D63" s="236">
        <f>$C:$C*1.35</f>
        <v>864</v>
      </c>
      <c r="E63" s="236">
        <v>715</v>
      </c>
      <c r="F63" s="236">
        <v>650</v>
      </c>
      <c r="G63" s="236">
        <f>$F:$F*1.35</f>
        <v>877.5000000000001</v>
      </c>
      <c r="H63" s="236">
        <v>728</v>
      </c>
      <c r="I63" s="236">
        <v>1010</v>
      </c>
      <c r="J63" s="236">
        <f>$I:$I*1.35</f>
        <v>1363.5</v>
      </c>
      <c r="K63" s="236">
        <v>1170</v>
      </c>
      <c r="L63" s="236">
        <v>1350</v>
      </c>
      <c r="M63" s="236">
        <f>$L:$L*1.35</f>
        <v>1822.5000000000002</v>
      </c>
      <c r="N63" s="236">
        <v>1599</v>
      </c>
      <c r="O63" s="241">
        <v>1470</v>
      </c>
      <c r="P63" s="236">
        <f>$O:$O*1.35</f>
        <v>1984.5000000000002</v>
      </c>
      <c r="Q63" s="236">
        <v>1755.6</v>
      </c>
      <c r="R63" s="236">
        <v>1730</v>
      </c>
      <c r="S63" s="236">
        <f>$R:$R*1.33</f>
        <v>2300.9</v>
      </c>
      <c r="T63" s="236">
        <v>2121.35</v>
      </c>
      <c r="U63" s="236">
        <v>2130</v>
      </c>
      <c r="V63" s="236">
        <f>$U:$U*1.31</f>
        <v>2790.3</v>
      </c>
      <c r="W63" s="236">
        <v>2686.5</v>
      </c>
      <c r="X63" s="236">
        <v>3600</v>
      </c>
      <c r="Y63" s="236">
        <f>$X:$X*1.3</f>
        <v>4680</v>
      </c>
      <c r="Z63" s="236">
        <v>4482</v>
      </c>
      <c r="AA63" s="236"/>
      <c r="AB63" s="236">
        <v>5920</v>
      </c>
      <c r="AC63" s="241">
        <f>AB63*1.31</f>
        <v>7755.200000000001</v>
      </c>
      <c r="AD63" s="237"/>
      <c r="AE63" s="237">
        <v>7720</v>
      </c>
      <c r="AF63" s="241">
        <f>AE63*1.3</f>
        <v>10036</v>
      </c>
      <c r="AG63" s="241">
        <v>17060</v>
      </c>
      <c r="AH63" s="238">
        <f>$AG:$AG*1.3</f>
        <v>22178</v>
      </c>
    </row>
    <row r="64" spans="1:34" ht="12.75">
      <c r="A64" s="239">
        <v>60</v>
      </c>
      <c r="B64" s="268">
        <v>728</v>
      </c>
      <c r="C64" s="269">
        <v>650</v>
      </c>
      <c r="D64" s="241">
        <f>$C:$C*1.35</f>
        <v>877.5000000000001</v>
      </c>
      <c r="E64" s="236">
        <v>728</v>
      </c>
      <c r="F64" s="236">
        <v>660</v>
      </c>
      <c r="G64" s="241">
        <f>$F:$F*1.35</f>
        <v>891.0000000000001</v>
      </c>
      <c r="H64" s="236">
        <v>741</v>
      </c>
      <c r="I64" s="236">
        <v>1030</v>
      </c>
      <c r="J64" s="241">
        <f>$I:$I*1.35</f>
        <v>1390.5</v>
      </c>
      <c r="K64" s="236">
        <v>1183</v>
      </c>
      <c r="L64" s="237">
        <v>1380</v>
      </c>
      <c r="M64" s="236">
        <f>$L:$L*1.35</f>
        <v>1863.0000000000002</v>
      </c>
      <c r="N64" s="235">
        <v>1612</v>
      </c>
      <c r="O64" s="236">
        <v>1490</v>
      </c>
      <c r="P64" s="236">
        <f>$O:$O*1.35</f>
        <v>2011.5000000000002</v>
      </c>
      <c r="Q64" s="236">
        <v>1768.8</v>
      </c>
      <c r="R64" s="236">
        <v>1770</v>
      </c>
      <c r="S64" s="241">
        <f>$R:$R*1.33</f>
        <v>2354.1</v>
      </c>
      <c r="T64" s="236">
        <v>2154.6</v>
      </c>
      <c r="U64" s="236">
        <v>2170</v>
      </c>
      <c r="V64" s="241">
        <f>$U:$U*1.31</f>
        <v>2842.7000000000003</v>
      </c>
      <c r="W64" s="236">
        <v>2727</v>
      </c>
      <c r="X64" s="236">
        <v>3680</v>
      </c>
      <c r="Y64" s="241">
        <f>$X:$X*1.3</f>
        <v>4784</v>
      </c>
      <c r="Z64" s="236">
        <v>4549.5</v>
      </c>
      <c r="AA64" s="236"/>
      <c r="AB64" s="236">
        <v>6080</v>
      </c>
      <c r="AC64" s="241">
        <f>AB64*1.31</f>
        <v>7964.8</v>
      </c>
      <c r="AD64" s="241"/>
      <c r="AE64" s="241">
        <v>7930</v>
      </c>
      <c r="AF64" s="241">
        <f>AE64*1.3</f>
        <v>10309</v>
      </c>
      <c r="AG64" s="241">
        <v>17530</v>
      </c>
      <c r="AH64" s="238">
        <f>$AG:$AG*1.3</f>
        <v>22789</v>
      </c>
    </row>
    <row r="65" spans="1:34" ht="12.75">
      <c r="A65" s="232">
        <v>80</v>
      </c>
      <c r="B65" s="270">
        <v>754</v>
      </c>
      <c r="C65" s="234">
        <v>660</v>
      </c>
      <c r="D65" s="236">
        <f>$C:$C*1.35</f>
        <v>891.0000000000001</v>
      </c>
      <c r="E65" s="236">
        <v>754</v>
      </c>
      <c r="F65" s="236">
        <v>680</v>
      </c>
      <c r="G65" s="236">
        <f>$F:$F*1.35</f>
        <v>918.0000000000001</v>
      </c>
      <c r="H65" s="236">
        <v>767</v>
      </c>
      <c r="I65" s="236">
        <v>1040</v>
      </c>
      <c r="J65" s="236">
        <f>$I:$I*1.35</f>
        <v>1404</v>
      </c>
      <c r="K65" s="236">
        <v>1209</v>
      </c>
      <c r="L65" s="236">
        <v>1410</v>
      </c>
      <c r="M65" s="236">
        <f>$L:$L*1.35</f>
        <v>1903.5000000000002</v>
      </c>
      <c r="N65" s="236">
        <v>1651</v>
      </c>
      <c r="O65" s="271">
        <v>1510</v>
      </c>
      <c r="P65" s="236">
        <f>$O:$O*1.35</f>
        <v>2038.5000000000002</v>
      </c>
      <c r="Q65" s="236">
        <v>1808.4</v>
      </c>
      <c r="R65" s="236">
        <v>1800</v>
      </c>
      <c r="S65" s="236">
        <f>$R:$R*1.33</f>
        <v>2394</v>
      </c>
      <c r="T65" s="236">
        <v>2207.8</v>
      </c>
      <c r="U65" s="236">
        <v>2240</v>
      </c>
      <c r="V65" s="236">
        <f>$U:$U*1.31</f>
        <v>2934.4</v>
      </c>
      <c r="W65" s="236">
        <v>2781</v>
      </c>
      <c r="X65" s="236">
        <v>3790</v>
      </c>
      <c r="Y65" s="236">
        <f>$X:$X*1.3</f>
        <v>4927</v>
      </c>
      <c r="Z65" s="236">
        <v>4671</v>
      </c>
      <c r="AA65" s="236"/>
      <c r="AB65" s="236">
        <v>6290</v>
      </c>
      <c r="AC65" s="241">
        <f>AB65*1.31</f>
        <v>8239.9</v>
      </c>
      <c r="AD65" s="241"/>
      <c r="AE65" s="241">
        <v>8220</v>
      </c>
      <c r="AF65" s="241">
        <f>AE65*1.3</f>
        <v>10686</v>
      </c>
      <c r="AG65" s="241">
        <v>18160</v>
      </c>
      <c r="AH65" s="238">
        <f>$AG:$AG*1.3</f>
        <v>23608</v>
      </c>
    </row>
    <row r="66" spans="1:34" ht="12.75">
      <c r="A66" s="239">
        <v>100</v>
      </c>
      <c r="B66" s="270">
        <v>780</v>
      </c>
      <c r="C66" s="234">
        <v>680</v>
      </c>
      <c r="D66" s="236">
        <f>$C:$C*1.35</f>
        <v>918.0000000000001</v>
      </c>
      <c r="E66" s="236">
        <v>780</v>
      </c>
      <c r="F66" s="236">
        <v>700</v>
      </c>
      <c r="G66" s="236">
        <f>$F:$F*1.35</f>
        <v>945.0000000000001</v>
      </c>
      <c r="H66" s="236">
        <v>793</v>
      </c>
      <c r="I66" s="236">
        <v>1060</v>
      </c>
      <c r="J66" s="236">
        <f>$I:$I*1.35</f>
        <v>1431</v>
      </c>
      <c r="K66" s="236">
        <v>1235</v>
      </c>
      <c r="L66" s="236">
        <v>1450</v>
      </c>
      <c r="M66" s="236">
        <f>$L:$L*1.35</f>
        <v>1957.5000000000002</v>
      </c>
      <c r="N66" s="236">
        <v>1677</v>
      </c>
      <c r="O66" s="241">
        <v>1550</v>
      </c>
      <c r="P66" s="241">
        <f>$O:$O*1.35</f>
        <v>2092.5</v>
      </c>
      <c r="Q66" s="236">
        <v>1834.8</v>
      </c>
      <c r="R66" s="236">
        <v>1840</v>
      </c>
      <c r="S66" s="236">
        <f>$R:$R*1.33</f>
        <v>2447.2000000000003</v>
      </c>
      <c r="T66" s="236">
        <v>2234.4</v>
      </c>
      <c r="U66" s="236">
        <v>2300</v>
      </c>
      <c r="V66" s="236">
        <f>$U:$U*1.31</f>
        <v>3013</v>
      </c>
      <c r="W66" s="236">
        <v>2848.5</v>
      </c>
      <c r="X66" s="236">
        <v>3910</v>
      </c>
      <c r="Y66" s="236">
        <f>$X:$X*1.3</f>
        <v>5083</v>
      </c>
      <c r="Z66" s="236">
        <v>4779</v>
      </c>
      <c r="AA66" s="236"/>
      <c r="AB66" s="236">
        <v>6520</v>
      </c>
      <c r="AC66" s="241">
        <f>AB66*1.31</f>
        <v>8541.2</v>
      </c>
      <c r="AD66" s="241"/>
      <c r="AE66" s="241">
        <v>8540</v>
      </c>
      <c r="AF66" s="241">
        <f>AE66*1.3</f>
        <v>11102</v>
      </c>
      <c r="AG66" s="241">
        <v>18880</v>
      </c>
      <c r="AH66" s="238">
        <f>$AG:$AG*1.3</f>
        <v>24544</v>
      </c>
    </row>
    <row r="67" spans="1:34" ht="12.75">
      <c r="A67" s="239">
        <v>125</v>
      </c>
      <c r="B67" s="270">
        <v>806</v>
      </c>
      <c r="C67" s="234">
        <v>710</v>
      </c>
      <c r="D67" s="236">
        <f>$C:$C*1.35</f>
        <v>958.5000000000001</v>
      </c>
      <c r="E67" s="236">
        <v>806</v>
      </c>
      <c r="F67" s="236">
        <v>720</v>
      </c>
      <c r="G67" s="236">
        <f>$F:$F*1.35</f>
        <v>972.0000000000001</v>
      </c>
      <c r="H67" s="236">
        <v>819</v>
      </c>
      <c r="I67" s="236">
        <v>1080</v>
      </c>
      <c r="J67" s="236">
        <f>$I:$I*1.35</f>
        <v>1458</v>
      </c>
      <c r="K67" s="236">
        <v>1261</v>
      </c>
      <c r="L67" s="236">
        <v>1490</v>
      </c>
      <c r="M67" s="236">
        <f>$L:$L*1.35</f>
        <v>2011.5000000000002</v>
      </c>
      <c r="N67" s="236">
        <v>1716</v>
      </c>
      <c r="O67" s="241">
        <v>1590</v>
      </c>
      <c r="P67" s="241">
        <f>$O:$O*1.35</f>
        <v>2146.5</v>
      </c>
      <c r="Q67" s="236">
        <v>1874.4</v>
      </c>
      <c r="R67" s="236">
        <v>1900</v>
      </c>
      <c r="S67" s="236">
        <f>$R:$R*1.33</f>
        <v>2527</v>
      </c>
      <c r="T67" s="236">
        <v>2287.6</v>
      </c>
      <c r="U67" s="236">
        <v>2380</v>
      </c>
      <c r="V67" s="236">
        <f>$U:$U*1.31</f>
        <v>3117.8</v>
      </c>
      <c r="W67" s="236">
        <v>2943</v>
      </c>
      <c r="X67" s="236">
        <v>4060</v>
      </c>
      <c r="Y67" s="236">
        <f>$X:$X*1.3</f>
        <v>5278</v>
      </c>
      <c r="Z67" s="236">
        <v>4941</v>
      </c>
      <c r="AA67" s="236"/>
      <c r="AB67" s="236">
        <v>6820</v>
      </c>
      <c r="AC67" s="241">
        <f>AB67*1.31</f>
        <v>8934.2</v>
      </c>
      <c r="AD67" s="241"/>
      <c r="AE67" s="241">
        <v>8960</v>
      </c>
      <c r="AF67" s="241">
        <f>AE67*1.3</f>
        <v>11648</v>
      </c>
      <c r="AG67" s="242">
        <v>19810</v>
      </c>
      <c r="AH67" s="238">
        <f>$AG:$AG*1.3</f>
        <v>25753</v>
      </c>
    </row>
    <row r="68" spans="1:34" ht="12.75">
      <c r="A68" s="239">
        <v>160</v>
      </c>
      <c r="B68" s="272">
        <v>858</v>
      </c>
      <c r="C68" s="249">
        <v>750</v>
      </c>
      <c r="D68" s="236">
        <f>$C:$C*1.35</f>
        <v>1012.5000000000001</v>
      </c>
      <c r="E68" s="241">
        <v>858</v>
      </c>
      <c r="F68" s="241">
        <v>760</v>
      </c>
      <c r="G68" s="236">
        <f>$F:$F*1.35</f>
        <v>1026</v>
      </c>
      <c r="H68" s="241">
        <v>871</v>
      </c>
      <c r="I68" s="241">
        <v>1110</v>
      </c>
      <c r="J68" s="236">
        <f>$I:$I*1.35</f>
        <v>1498.5</v>
      </c>
      <c r="K68" s="241">
        <v>1313</v>
      </c>
      <c r="L68" s="241">
        <v>1560</v>
      </c>
      <c r="M68" s="236">
        <f>$L:$L*1.35</f>
        <v>2106</v>
      </c>
      <c r="N68" s="241">
        <v>1768</v>
      </c>
      <c r="O68" s="241">
        <v>1650</v>
      </c>
      <c r="P68" s="241">
        <f>$O:$O*1.35</f>
        <v>2227.5</v>
      </c>
      <c r="Q68" s="241">
        <v>1940.4</v>
      </c>
      <c r="R68" s="241">
        <v>1980</v>
      </c>
      <c r="S68" s="236">
        <f>$R:$R*1.33</f>
        <v>2633.4</v>
      </c>
      <c r="T68" s="241">
        <v>2367.4</v>
      </c>
      <c r="U68" s="241">
        <v>2500</v>
      </c>
      <c r="V68" s="236">
        <f>$U:$U*1.31</f>
        <v>3275</v>
      </c>
      <c r="W68" s="241">
        <v>3078</v>
      </c>
      <c r="X68" s="241">
        <v>4280</v>
      </c>
      <c r="Y68" s="236">
        <f>$X:$X*1.3</f>
        <v>5564</v>
      </c>
      <c r="Z68" s="241">
        <v>5170.5</v>
      </c>
      <c r="AA68" s="241"/>
      <c r="AB68" s="241">
        <v>7240</v>
      </c>
      <c r="AC68" s="241">
        <f>AB68*1.31</f>
        <v>9484.4</v>
      </c>
      <c r="AD68" s="241"/>
      <c r="AE68" s="241">
        <v>9540</v>
      </c>
      <c r="AF68" s="241">
        <f>AE68*1.3</f>
        <v>12402</v>
      </c>
      <c r="AG68" s="242">
        <v>21080</v>
      </c>
      <c r="AH68" s="238">
        <f>$AG:$AG*1.3</f>
        <v>27404</v>
      </c>
    </row>
    <row r="69" spans="1:34" ht="12.75">
      <c r="A69" s="264">
        <v>200</v>
      </c>
      <c r="B69" s="273">
        <v>910</v>
      </c>
      <c r="C69" s="245">
        <v>790</v>
      </c>
      <c r="D69" s="236">
        <f>$C:$C*1.35</f>
        <v>1066.5</v>
      </c>
      <c r="E69" s="247">
        <v>910</v>
      </c>
      <c r="F69" s="247">
        <v>800</v>
      </c>
      <c r="G69" s="236">
        <f>$F:$F*1.35</f>
        <v>1080</v>
      </c>
      <c r="H69" s="247">
        <v>923</v>
      </c>
      <c r="I69" s="247">
        <v>1140</v>
      </c>
      <c r="J69" s="236">
        <f>$I:$I*1.35</f>
        <v>1539</v>
      </c>
      <c r="K69" s="247">
        <v>1365</v>
      </c>
      <c r="L69" s="247">
        <v>1620</v>
      </c>
      <c r="M69" s="236">
        <f>$L:$L*1.35</f>
        <v>2187</v>
      </c>
      <c r="N69" s="247">
        <v>1820</v>
      </c>
      <c r="O69" s="241">
        <v>1710</v>
      </c>
      <c r="P69" s="241">
        <f>$O:$O*1.35</f>
        <v>2308.5</v>
      </c>
      <c r="Q69" s="247">
        <v>2006.4</v>
      </c>
      <c r="R69" s="247">
        <v>2060</v>
      </c>
      <c r="S69" s="236">
        <f>$R:$R*1.33</f>
        <v>2739.8</v>
      </c>
      <c r="T69" s="247">
        <v>2460.5</v>
      </c>
      <c r="U69" s="247">
        <v>2630</v>
      </c>
      <c r="V69" s="236">
        <f>$U:$U*1.31</f>
        <v>3445.3</v>
      </c>
      <c r="W69" s="247">
        <v>3226.5</v>
      </c>
      <c r="X69" s="247">
        <v>4540</v>
      </c>
      <c r="Y69" s="236">
        <f>$X:$X*1.3</f>
        <v>5902</v>
      </c>
      <c r="Z69" s="247">
        <v>5427</v>
      </c>
      <c r="AA69" s="247"/>
      <c r="AB69" s="241">
        <v>7720</v>
      </c>
      <c r="AC69" s="236">
        <f>AB69*1.31</f>
        <v>10113.2</v>
      </c>
      <c r="AD69" s="237"/>
      <c r="AE69" s="237">
        <v>10190</v>
      </c>
      <c r="AF69" s="237">
        <f>AE69*1.3</f>
        <v>13247</v>
      </c>
      <c r="AG69" s="242">
        <v>22530</v>
      </c>
      <c r="AH69" s="238">
        <f>$AG:$AG*1.3</f>
        <v>29289</v>
      </c>
    </row>
    <row r="70" spans="1:34" ht="12.75">
      <c r="A70" s="239">
        <v>250</v>
      </c>
      <c r="B70" s="272"/>
      <c r="C70" s="249"/>
      <c r="D70" s="240"/>
      <c r="E70" s="241"/>
      <c r="F70" s="241">
        <v>850</v>
      </c>
      <c r="G70" s="236">
        <f>$F:$F*1.35</f>
        <v>1147.5</v>
      </c>
      <c r="H70" s="241">
        <v>962</v>
      </c>
      <c r="I70" s="241">
        <v>1190</v>
      </c>
      <c r="J70" s="236">
        <f>$I:$I*1.35</f>
        <v>1606.5</v>
      </c>
      <c r="K70" s="241">
        <v>1430</v>
      </c>
      <c r="L70" s="241">
        <v>1730</v>
      </c>
      <c r="M70" s="236">
        <f>$L:$L*1.35</f>
        <v>2335.5</v>
      </c>
      <c r="N70" s="241">
        <v>1963</v>
      </c>
      <c r="O70" s="241">
        <v>1800</v>
      </c>
      <c r="P70" s="241">
        <f>$O:$O*1.35</f>
        <v>2430</v>
      </c>
      <c r="Q70" s="241">
        <v>2112</v>
      </c>
      <c r="R70" s="241">
        <v>2170</v>
      </c>
      <c r="S70" s="236">
        <f>$R:$R*1.33</f>
        <v>2886.1000000000004</v>
      </c>
      <c r="T70" s="241">
        <v>2673.3</v>
      </c>
      <c r="U70" s="241">
        <v>2800</v>
      </c>
      <c r="V70" s="236">
        <f>$U:$U*1.31</f>
        <v>3668</v>
      </c>
      <c r="W70" s="241">
        <v>3577.5</v>
      </c>
      <c r="X70" s="241">
        <v>4850</v>
      </c>
      <c r="Y70" s="236">
        <f>$X:$X*1.3</f>
        <v>6305</v>
      </c>
      <c r="Z70" s="241">
        <v>5764.5</v>
      </c>
      <c r="AA70" s="236"/>
      <c r="AB70" s="236">
        <v>8310</v>
      </c>
      <c r="AC70" s="241">
        <f>AB70*1.31</f>
        <v>10886.1</v>
      </c>
      <c r="AD70" s="237"/>
      <c r="AE70" s="237">
        <v>11010</v>
      </c>
      <c r="AF70" s="242">
        <f>AE70*1.3</f>
        <v>14313</v>
      </c>
      <c r="AG70" s="242">
        <v>24340</v>
      </c>
      <c r="AH70" s="238">
        <f>$AG:$AG*1.3</f>
        <v>31642</v>
      </c>
    </row>
    <row r="71" spans="1:34" ht="12.75">
      <c r="A71" s="232">
        <v>300</v>
      </c>
      <c r="B71" s="270"/>
      <c r="C71" s="234"/>
      <c r="D71" s="235"/>
      <c r="E71" s="236"/>
      <c r="F71" s="236">
        <v>920</v>
      </c>
      <c r="G71" s="236">
        <f>$F:$F*1.35</f>
        <v>1242</v>
      </c>
      <c r="H71" s="236">
        <v>1027</v>
      </c>
      <c r="I71" s="236">
        <v>1240</v>
      </c>
      <c r="J71" s="236">
        <f>$I:$I*1.35</f>
        <v>1674</v>
      </c>
      <c r="K71" s="236">
        <v>1495</v>
      </c>
      <c r="L71" s="236">
        <v>1790</v>
      </c>
      <c r="M71" s="236">
        <f>$L:$L*1.35</f>
        <v>2416.5</v>
      </c>
      <c r="N71" s="236">
        <v>2054</v>
      </c>
      <c r="O71" s="236">
        <v>1910</v>
      </c>
      <c r="P71" s="241">
        <f>$O:$O*1.35</f>
        <v>2578.5</v>
      </c>
      <c r="Q71" s="236">
        <v>2178</v>
      </c>
      <c r="R71" s="236">
        <v>2330</v>
      </c>
      <c r="S71" s="236">
        <f>$R:$R*1.33</f>
        <v>3098.9</v>
      </c>
      <c r="T71" s="236">
        <v>2726.5</v>
      </c>
      <c r="U71" s="236">
        <v>3040</v>
      </c>
      <c r="V71" s="236">
        <f>$U:$U*1.31</f>
        <v>3982.4</v>
      </c>
      <c r="W71" s="236">
        <v>3604.5</v>
      </c>
      <c r="X71" s="236">
        <v>5080</v>
      </c>
      <c r="Y71" s="236">
        <f>$X:$X*1.3</f>
        <v>6604</v>
      </c>
      <c r="Z71" s="236">
        <v>6304.5</v>
      </c>
      <c r="AA71" s="236"/>
      <c r="AB71" s="236">
        <v>9150</v>
      </c>
      <c r="AC71" s="241">
        <f>AB71*1.31</f>
        <v>11986.5</v>
      </c>
      <c r="AD71" s="237"/>
      <c r="AE71" s="237">
        <v>12170</v>
      </c>
      <c r="AF71" s="242">
        <f>AE71*1.3</f>
        <v>15821</v>
      </c>
      <c r="AG71" s="242">
        <v>26890</v>
      </c>
      <c r="AH71" s="238">
        <f>$AG:$AG*1.3</f>
        <v>34957</v>
      </c>
    </row>
    <row r="72" spans="1:34" ht="12.75">
      <c r="A72" s="239">
        <v>350</v>
      </c>
      <c r="B72" s="270"/>
      <c r="C72" s="234"/>
      <c r="D72" s="235"/>
      <c r="E72" s="236"/>
      <c r="F72" s="236">
        <v>960</v>
      </c>
      <c r="G72" s="236">
        <f>$F:$F*1.35</f>
        <v>1296</v>
      </c>
      <c r="H72" s="236"/>
      <c r="I72" s="236">
        <v>1310</v>
      </c>
      <c r="J72" s="236">
        <f>$I:$I*1.35</f>
        <v>1768.5000000000002</v>
      </c>
      <c r="K72" s="236">
        <v>1560</v>
      </c>
      <c r="L72" s="236">
        <v>1860</v>
      </c>
      <c r="M72" s="236">
        <f>$L:$L*1.35</f>
        <v>2511</v>
      </c>
      <c r="N72" s="236">
        <v>2158</v>
      </c>
      <c r="O72" s="236">
        <v>1980</v>
      </c>
      <c r="P72" s="241">
        <f>$O:$O*1.35</f>
        <v>2673</v>
      </c>
      <c r="Q72" s="236">
        <v>2270.4</v>
      </c>
      <c r="R72" s="236">
        <v>2430</v>
      </c>
      <c r="S72" s="236">
        <f>$R:$R*1.33</f>
        <v>3231.9</v>
      </c>
      <c r="T72" s="236">
        <v>2859.5</v>
      </c>
      <c r="U72" s="236">
        <v>3210</v>
      </c>
      <c r="V72" s="236">
        <f>$U:$U*1.31</f>
        <v>4205.1</v>
      </c>
      <c r="W72" s="236">
        <v>3793.5</v>
      </c>
      <c r="X72" s="236">
        <v>5080</v>
      </c>
      <c r="Y72" s="236">
        <f>$X:$X*1.3</f>
        <v>6604</v>
      </c>
      <c r="Z72" s="236">
        <v>6439.5</v>
      </c>
      <c r="AA72" s="236"/>
      <c r="AB72" s="236">
        <v>9800</v>
      </c>
      <c r="AC72" s="241">
        <f>AB72*1.31</f>
        <v>12838</v>
      </c>
      <c r="AD72" s="237"/>
      <c r="AE72" s="237">
        <v>13080</v>
      </c>
      <c r="AF72" s="242">
        <f>AE72*1.3</f>
        <v>17004</v>
      </c>
      <c r="AG72" s="242">
        <v>28900</v>
      </c>
      <c r="AH72" s="238">
        <f>$AG:$AG*1.3</f>
        <v>37570</v>
      </c>
    </row>
    <row r="73" spans="1:34" ht="12.75">
      <c r="A73" s="239">
        <v>400</v>
      </c>
      <c r="B73" s="270"/>
      <c r="C73" s="234"/>
      <c r="D73" s="235"/>
      <c r="E73" s="236"/>
      <c r="F73" s="236">
        <v>1000</v>
      </c>
      <c r="G73" s="236">
        <f>$F:$F*1.35</f>
        <v>1350</v>
      </c>
      <c r="H73" s="236"/>
      <c r="I73" s="236">
        <v>1330</v>
      </c>
      <c r="J73" s="236">
        <f>$I:$I*1.35</f>
        <v>1795.5000000000002</v>
      </c>
      <c r="K73" s="236">
        <v>1625</v>
      </c>
      <c r="L73" s="236">
        <v>1920</v>
      </c>
      <c r="M73" s="236">
        <f>$L:$L*1.35</f>
        <v>2592</v>
      </c>
      <c r="N73" s="236">
        <v>2249</v>
      </c>
      <c r="O73" s="236">
        <v>2060</v>
      </c>
      <c r="P73" s="241">
        <f>$O:$O*1.35</f>
        <v>2781</v>
      </c>
      <c r="Q73" s="236">
        <v>2362.8</v>
      </c>
      <c r="R73" s="236">
        <v>2540</v>
      </c>
      <c r="S73" s="236">
        <f>$R:$R*1.33</f>
        <v>3378.2000000000003</v>
      </c>
      <c r="T73" s="236">
        <v>2992.5</v>
      </c>
      <c r="U73" s="236">
        <v>3350</v>
      </c>
      <c r="V73" s="236">
        <f>$U:$U*1.31</f>
        <v>4388.5</v>
      </c>
      <c r="W73" s="236">
        <v>4023</v>
      </c>
      <c r="X73" s="236">
        <v>5290</v>
      </c>
      <c r="Y73" s="236">
        <f>$X:$X*1.3</f>
        <v>6877</v>
      </c>
      <c r="Z73" s="236">
        <v>7020</v>
      </c>
      <c r="AA73" s="236"/>
      <c r="AB73" s="236">
        <v>10210</v>
      </c>
      <c r="AC73" s="241">
        <f>AB73*1.31</f>
        <v>13375.1</v>
      </c>
      <c r="AD73" s="237"/>
      <c r="AE73" s="237">
        <v>13620</v>
      </c>
      <c r="AF73" s="242">
        <f>AE73*1.3</f>
        <v>17706</v>
      </c>
      <c r="AG73" s="242">
        <v>30100</v>
      </c>
      <c r="AH73" s="238">
        <f>$AG:$AG*1.3</f>
        <v>39130</v>
      </c>
    </row>
    <row r="74" spans="1:34" ht="12.75">
      <c r="A74" s="239">
        <v>450</v>
      </c>
      <c r="B74" s="270"/>
      <c r="C74" s="234"/>
      <c r="D74" s="235"/>
      <c r="E74" s="236"/>
      <c r="F74" s="236">
        <v>1030</v>
      </c>
      <c r="G74" s="236">
        <f>$F:$F*1.35</f>
        <v>1390.5</v>
      </c>
      <c r="H74" s="236"/>
      <c r="I74" s="236">
        <v>1380</v>
      </c>
      <c r="J74" s="236">
        <f>$I:$I*1.35</f>
        <v>1863.0000000000002</v>
      </c>
      <c r="K74" s="236">
        <v>1703</v>
      </c>
      <c r="L74" s="236">
        <v>2020</v>
      </c>
      <c r="M74" s="236">
        <f>$L:$L*1.35</f>
        <v>2727</v>
      </c>
      <c r="N74" s="236">
        <v>2301</v>
      </c>
      <c r="O74" s="236">
        <v>2120</v>
      </c>
      <c r="P74" s="241">
        <f>$O:$O*1.35</f>
        <v>2862</v>
      </c>
      <c r="Q74" s="236">
        <v>2402.4</v>
      </c>
      <c r="R74" s="236">
        <v>2620</v>
      </c>
      <c r="S74" s="236">
        <f>$R:$R*1.33</f>
        <v>3484.6000000000004</v>
      </c>
      <c r="T74" s="236">
        <v>3125.5</v>
      </c>
      <c r="U74" s="236">
        <v>3500</v>
      </c>
      <c r="V74" s="236">
        <f>$U:$U*1.31</f>
        <v>4585</v>
      </c>
      <c r="W74" s="236">
        <v>4212</v>
      </c>
      <c r="X74" s="236">
        <v>5570</v>
      </c>
      <c r="Y74" s="236">
        <f>$X:$X*1.3</f>
        <v>7241</v>
      </c>
      <c r="Z74" s="236">
        <v>7344</v>
      </c>
      <c r="AA74" s="236"/>
      <c r="AB74" s="236">
        <v>10830</v>
      </c>
      <c r="AC74" s="241">
        <f>AB74*1.31</f>
        <v>14187.300000000001</v>
      </c>
      <c r="AD74" s="237"/>
      <c r="AE74" s="237">
        <v>15120</v>
      </c>
      <c r="AF74" s="242">
        <f>AE74*1.3</f>
        <v>19656</v>
      </c>
      <c r="AG74" s="242">
        <v>33410</v>
      </c>
      <c r="AH74" s="238">
        <f>$AG:$AG*1.3</f>
        <v>43433</v>
      </c>
    </row>
    <row r="75" spans="1:34" ht="12.75">
      <c r="A75" s="243">
        <v>500</v>
      </c>
      <c r="B75" s="273"/>
      <c r="C75" s="245"/>
      <c r="D75" s="246"/>
      <c r="E75" s="247"/>
      <c r="F75" s="247">
        <v>1100</v>
      </c>
      <c r="G75" s="236">
        <f>$F:$F*1.35</f>
        <v>1485</v>
      </c>
      <c r="H75" s="247"/>
      <c r="I75" s="241">
        <v>1400</v>
      </c>
      <c r="J75" s="236">
        <f>$I:$I*1.35</f>
        <v>1890.0000000000002</v>
      </c>
      <c r="K75" s="236">
        <v>1807</v>
      </c>
      <c r="L75" s="236">
        <v>2180</v>
      </c>
      <c r="M75" s="236">
        <f>$L:$L*1.35</f>
        <v>2943</v>
      </c>
      <c r="N75" s="236">
        <v>2418</v>
      </c>
      <c r="O75" s="236">
        <v>2230</v>
      </c>
      <c r="P75" s="241">
        <f>$O:$O*1.35</f>
        <v>3010.5</v>
      </c>
      <c r="Q75" s="236">
        <v>2640</v>
      </c>
      <c r="R75" s="236">
        <v>2760</v>
      </c>
      <c r="S75" s="236">
        <f>$R:$R*1.33</f>
        <v>3670.8</v>
      </c>
      <c r="T75" s="236">
        <v>3325</v>
      </c>
      <c r="U75" s="236">
        <v>3680</v>
      </c>
      <c r="V75" s="236">
        <f>$U:$U*1.31</f>
        <v>4820.8</v>
      </c>
      <c r="W75" s="236">
        <v>4576.5</v>
      </c>
      <c r="X75" s="236">
        <v>5860</v>
      </c>
      <c r="Y75" s="236">
        <f>$X:$X*1.3</f>
        <v>7618</v>
      </c>
      <c r="Z75" s="236">
        <v>7654.5</v>
      </c>
      <c r="AA75" s="236"/>
      <c r="AB75" s="236">
        <v>11400</v>
      </c>
      <c r="AC75" s="241">
        <f>AB75*1.31</f>
        <v>14934</v>
      </c>
      <c r="AD75" s="237"/>
      <c r="AE75" s="237">
        <v>15290</v>
      </c>
      <c r="AF75" s="242">
        <f>AE75*1.3</f>
        <v>19877</v>
      </c>
      <c r="AG75" s="242">
        <v>33790</v>
      </c>
      <c r="AH75" s="238">
        <f>$AG:$AG*1.3</f>
        <v>43927</v>
      </c>
    </row>
    <row r="76" spans="1:34" ht="12.75">
      <c r="A76" s="243">
        <v>600</v>
      </c>
      <c r="B76" s="274"/>
      <c r="C76" s="252"/>
      <c r="D76" s="253"/>
      <c r="E76" s="254"/>
      <c r="F76" s="254"/>
      <c r="G76" s="254"/>
      <c r="H76" s="254"/>
      <c r="I76" s="241">
        <v>1470</v>
      </c>
      <c r="J76" s="236">
        <f>$I:$I*1.35</f>
        <v>1984.5000000000002</v>
      </c>
      <c r="K76" s="236"/>
      <c r="L76" s="241">
        <v>2250</v>
      </c>
      <c r="M76" s="236">
        <f>$L:$L*1.35</f>
        <v>3037.5</v>
      </c>
      <c r="N76" s="236">
        <v>2444</v>
      </c>
      <c r="O76" s="236">
        <v>2420</v>
      </c>
      <c r="P76" s="241">
        <f>$O:$O*1.35</f>
        <v>3267</v>
      </c>
      <c r="Q76" s="236">
        <v>2719.2</v>
      </c>
      <c r="R76" s="236">
        <v>3050</v>
      </c>
      <c r="S76" s="236">
        <f>$R:$R*1.33</f>
        <v>4056.5</v>
      </c>
      <c r="T76" s="236">
        <v>3524.5</v>
      </c>
      <c r="U76" s="236">
        <v>3900</v>
      </c>
      <c r="V76" s="236">
        <f>$U:$U*1.31</f>
        <v>5109</v>
      </c>
      <c r="W76" s="236">
        <v>4968</v>
      </c>
      <c r="X76" s="236">
        <v>6490</v>
      </c>
      <c r="Y76" s="236">
        <f>$X:$X*1.3</f>
        <v>8437</v>
      </c>
      <c r="Z76" s="236">
        <v>8329.5</v>
      </c>
      <c r="AA76" s="236"/>
      <c r="AB76" s="236">
        <v>12080</v>
      </c>
      <c r="AC76" s="241">
        <f>AB76*1.31</f>
        <v>15824.800000000001</v>
      </c>
      <c r="AD76" s="237"/>
      <c r="AE76" s="237">
        <v>17450</v>
      </c>
      <c r="AF76" s="242">
        <f>AE76*1.3</f>
        <v>22685</v>
      </c>
      <c r="AG76" s="242">
        <v>38570</v>
      </c>
      <c r="AH76" s="238">
        <f>$AG:$AG*1.3</f>
        <v>50141</v>
      </c>
    </row>
    <row r="77" spans="1:34" ht="12.75">
      <c r="A77" s="243">
        <v>650</v>
      </c>
      <c r="B77" s="274"/>
      <c r="C77" s="252"/>
      <c r="D77" s="253"/>
      <c r="E77" s="254"/>
      <c r="F77" s="254"/>
      <c r="G77" s="254"/>
      <c r="H77" s="254"/>
      <c r="I77" s="241"/>
      <c r="J77" s="241"/>
      <c r="K77" s="247"/>
      <c r="L77" s="241">
        <v>2310</v>
      </c>
      <c r="M77" s="236">
        <f>$L:$L*1.35</f>
        <v>3118.5</v>
      </c>
      <c r="N77" s="236">
        <v>2535</v>
      </c>
      <c r="O77" s="236">
        <v>2480</v>
      </c>
      <c r="P77" s="241">
        <f>$O:$O*1.35</f>
        <v>3348</v>
      </c>
      <c r="Q77" s="236">
        <v>2811.6</v>
      </c>
      <c r="R77" s="236">
        <v>3130</v>
      </c>
      <c r="S77" s="236">
        <f>$R:$R*1.33</f>
        <v>4162.900000000001</v>
      </c>
      <c r="T77" s="236">
        <v>3630.9</v>
      </c>
      <c r="U77" s="241">
        <v>4430</v>
      </c>
      <c r="V77" s="236">
        <f>$U:$U*1.31</f>
        <v>5803.3</v>
      </c>
      <c r="W77" s="247">
        <v>5170.5</v>
      </c>
      <c r="X77" s="247">
        <v>7930</v>
      </c>
      <c r="Y77" s="236">
        <f>$X:$X*1.3</f>
        <v>10309</v>
      </c>
      <c r="Z77" s="247">
        <v>8640</v>
      </c>
      <c r="AA77" s="247"/>
      <c r="AB77" s="241">
        <v>14177</v>
      </c>
      <c r="AC77" s="241">
        <f>AB77*1.31</f>
        <v>18571.87</v>
      </c>
      <c r="AD77" s="237"/>
      <c r="AE77" s="237">
        <v>17970</v>
      </c>
      <c r="AF77" s="242">
        <f>AE77*1.3</f>
        <v>23361</v>
      </c>
      <c r="AG77" s="242">
        <v>39730</v>
      </c>
      <c r="AH77" s="238">
        <f>$AG:$AG*1.3</f>
        <v>51649</v>
      </c>
    </row>
    <row r="78" spans="1:34" ht="12.75">
      <c r="A78" s="239">
        <v>700</v>
      </c>
      <c r="B78" s="272"/>
      <c r="C78" s="249"/>
      <c r="D78" s="240"/>
      <c r="E78" s="241"/>
      <c r="F78" s="241"/>
      <c r="G78" s="241"/>
      <c r="H78" s="241"/>
      <c r="I78" s="241"/>
      <c r="J78" s="241"/>
      <c r="K78" s="241"/>
      <c r="L78" s="241">
        <v>2460</v>
      </c>
      <c r="M78" s="236">
        <f>$L:$L*1.35</f>
        <v>3321</v>
      </c>
      <c r="N78" s="236">
        <v>2613</v>
      </c>
      <c r="O78" s="236">
        <v>2550</v>
      </c>
      <c r="P78" s="241">
        <f>$O:$O*1.35</f>
        <v>3442.5</v>
      </c>
      <c r="Q78" s="236">
        <v>2930.4</v>
      </c>
      <c r="R78" s="236">
        <v>3220</v>
      </c>
      <c r="S78" s="236">
        <f>$R:$R*1.33</f>
        <v>4282.6</v>
      </c>
      <c r="T78" s="236">
        <v>3737.3</v>
      </c>
      <c r="U78" s="236">
        <v>4560</v>
      </c>
      <c r="V78" s="236">
        <f>$U:$U*1.31</f>
        <v>5973.6</v>
      </c>
      <c r="W78" s="241">
        <v>5373</v>
      </c>
      <c r="X78" s="241">
        <v>8150</v>
      </c>
      <c r="Y78" s="236">
        <f>$X:$X*1.3</f>
        <v>10595</v>
      </c>
      <c r="Z78" s="241">
        <v>9004.5</v>
      </c>
      <c r="AA78" s="236"/>
      <c r="AB78" s="236">
        <v>14570</v>
      </c>
      <c r="AC78" s="241">
        <f>AB78*1.31</f>
        <v>19086.7</v>
      </c>
      <c r="AD78" s="237"/>
      <c r="AE78" s="237">
        <v>18690</v>
      </c>
      <c r="AF78" s="242">
        <f>AE78*1.3</f>
        <v>24297</v>
      </c>
      <c r="AG78" s="242">
        <v>41320</v>
      </c>
      <c r="AH78" s="238">
        <f>$AG:$AG*1.3</f>
        <v>53716</v>
      </c>
    </row>
    <row r="79" spans="1:34" ht="12.75">
      <c r="A79" s="239">
        <v>800</v>
      </c>
      <c r="B79" s="270"/>
      <c r="C79" s="234"/>
      <c r="D79" s="235"/>
      <c r="E79" s="236"/>
      <c r="F79" s="236"/>
      <c r="G79" s="236"/>
      <c r="H79" s="236"/>
      <c r="I79" s="236"/>
      <c r="J79" s="236"/>
      <c r="K79" s="236"/>
      <c r="L79" s="236"/>
      <c r="M79" s="236"/>
      <c r="N79" s="236">
        <v>2795</v>
      </c>
      <c r="O79" s="236">
        <v>2720</v>
      </c>
      <c r="P79" s="241">
        <f>$O:$O*1.35</f>
        <v>3672.0000000000005</v>
      </c>
      <c r="Q79" s="236">
        <v>2970</v>
      </c>
      <c r="R79" s="236">
        <v>3420</v>
      </c>
      <c r="S79" s="236">
        <f>$R:$R*1.33</f>
        <v>4548.6</v>
      </c>
      <c r="T79" s="236">
        <v>3950.1</v>
      </c>
      <c r="U79" s="236">
        <v>4670</v>
      </c>
      <c r="V79" s="236">
        <f>$U:$U*1.31</f>
        <v>6117.7</v>
      </c>
      <c r="W79" s="236">
        <v>5751</v>
      </c>
      <c r="X79" s="236">
        <v>8400</v>
      </c>
      <c r="Y79" s="236">
        <f>$X:$X*1.3</f>
        <v>10920</v>
      </c>
      <c r="Z79" s="236">
        <v>9558</v>
      </c>
      <c r="AA79" s="236"/>
      <c r="AB79" s="236">
        <v>15020</v>
      </c>
      <c r="AC79" s="241">
        <f>AB79*1.31</f>
        <v>19676.2</v>
      </c>
      <c r="AD79" s="237"/>
      <c r="AE79" s="237">
        <v>20290</v>
      </c>
      <c r="AF79" s="242">
        <f>AE79*1.3</f>
        <v>26377</v>
      </c>
      <c r="AG79" s="242">
        <v>44830</v>
      </c>
      <c r="AH79" s="238">
        <f>$AG:$AG*1.3</f>
        <v>58279</v>
      </c>
    </row>
    <row r="80" spans="1:34" ht="12.75">
      <c r="A80" s="239">
        <v>900</v>
      </c>
      <c r="B80" s="270"/>
      <c r="C80" s="234"/>
      <c r="D80" s="235"/>
      <c r="E80" s="236"/>
      <c r="F80" s="236"/>
      <c r="G80" s="236"/>
      <c r="H80" s="236"/>
      <c r="I80" s="236"/>
      <c r="J80" s="236"/>
      <c r="K80" s="236"/>
      <c r="L80" s="236"/>
      <c r="M80" s="236"/>
      <c r="N80" s="236">
        <v>2990</v>
      </c>
      <c r="O80" s="236"/>
      <c r="P80" s="236"/>
      <c r="Q80" s="236">
        <v>3286.8</v>
      </c>
      <c r="R80" s="236"/>
      <c r="S80" s="236"/>
      <c r="T80" s="236">
        <v>4189.5</v>
      </c>
      <c r="U80" s="236">
        <v>5090</v>
      </c>
      <c r="V80" s="236">
        <f>$U:$U*1.31</f>
        <v>6667.900000000001</v>
      </c>
      <c r="W80" s="236">
        <v>6142.5</v>
      </c>
      <c r="X80" s="236">
        <v>9150</v>
      </c>
      <c r="Y80" s="236">
        <f>$X:$X*1.3</f>
        <v>11895</v>
      </c>
      <c r="Z80" s="236">
        <v>9990</v>
      </c>
      <c r="AA80" s="236"/>
      <c r="AB80" s="236">
        <v>16880</v>
      </c>
      <c r="AC80" s="241">
        <f>AB80*1.31</f>
        <v>22112.8</v>
      </c>
      <c r="AD80" s="237"/>
      <c r="AE80" s="237">
        <v>21910</v>
      </c>
      <c r="AF80" s="242">
        <f>AE80*1.3</f>
        <v>28483</v>
      </c>
      <c r="AG80" s="242">
        <v>48420</v>
      </c>
      <c r="AH80" s="238">
        <f>$AG:$AG*1.3</f>
        <v>62946</v>
      </c>
    </row>
    <row r="81" spans="1:34" ht="12.75">
      <c r="A81" s="264">
        <v>1000</v>
      </c>
      <c r="B81" s="273"/>
      <c r="C81" s="245"/>
      <c r="D81" s="246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>
        <v>3870</v>
      </c>
      <c r="S81" s="236">
        <f>$R$1:$R$65535*1.33</f>
        <v>5147.1</v>
      </c>
      <c r="T81" s="247"/>
      <c r="U81" s="247">
        <v>5380</v>
      </c>
      <c r="V81" s="236">
        <f>$U:$U*1.31</f>
        <v>7047.8</v>
      </c>
      <c r="W81" s="247">
        <v>6520.5</v>
      </c>
      <c r="X81" s="247">
        <v>9670</v>
      </c>
      <c r="Y81" s="236">
        <f>$X:$X*1.3</f>
        <v>12571</v>
      </c>
      <c r="Z81" s="247">
        <v>11029.5</v>
      </c>
      <c r="AA81" s="247"/>
      <c r="AB81" s="247">
        <v>17240</v>
      </c>
      <c r="AC81" s="241">
        <f>AB81*1.31</f>
        <v>22584.4</v>
      </c>
      <c r="AD81" s="265"/>
      <c r="AE81" s="265">
        <v>23620</v>
      </c>
      <c r="AF81" s="242">
        <f>AE81*1.3</f>
        <v>30706</v>
      </c>
      <c r="AG81" s="242">
        <v>52190</v>
      </c>
      <c r="AH81" s="238">
        <f>$AG:$AG*1.3</f>
        <v>67847</v>
      </c>
    </row>
    <row r="82" spans="1:34" ht="12.75">
      <c r="A82" s="239">
        <v>1200</v>
      </c>
      <c r="B82" s="272"/>
      <c r="C82" s="249"/>
      <c r="D82" s="240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>
        <v>4420</v>
      </c>
      <c r="S82" s="236">
        <f>$R$1:$R$65535*1.33</f>
        <v>5878.6</v>
      </c>
      <c r="T82" s="241"/>
      <c r="U82" s="241">
        <v>6230</v>
      </c>
      <c r="V82" s="236">
        <f>$U:$U*1.31</f>
        <v>8161.3</v>
      </c>
      <c r="W82" s="241"/>
      <c r="X82" s="241">
        <v>11270</v>
      </c>
      <c r="Y82" s="236">
        <f>$X:$X*1.3</f>
        <v>14651</v>
      </c>
      <c r="Z82" s="241"/>
      <c r="AA82" s="241"/>
      <c r="AB82" s="241">
        <v>20410</v>
      </c>
      <c r="AC82" s="241">
        <f>AB82*1.31</f>
        <v>26737.100000000002</v>
      </c>
      <c r="AD82" s="241"/>
      <c r="AE82" s="241">
        <v>27770</v>
      </c>
      <c r="AF82" s="242">
        <f>AE82*1.3</f>
        <v>36101</v>
      </c>
      <c r="AG82" s="242">
        <v>61380</v>
      </c>
      <c r="AH82" s="238">
        <f>$AG:$AG*1.3</f>
        <v>79794</v>
      </c>
    </row>
    <row r="83" spans="1:34" ht="12.75">
      <c r="A83" s="264">
        <v>1500</v>
      </c>
      <c r="B83" s="273"/>
      <c r="C83" s="245"/>
      <c r="D83" s="246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>
        <v>5200</v>
      </c>
      <c r="S83" s="247">
        <f>$R$1:$R$65535*1.33</f>
        <v>6916</v>
      </c>
      <c r="T83" s="247"/>
      <c r="U83" s="247">
        <v>7410</v>
      </c>
      <c r="V83" s="247">
        <f>$U:$U*1.31</f>
        <v>9707.1</v>
      </c>
      <c r="W83" s="247"/>
      <c r="X83" s="247">
        <v>13480</v>
      </c>
      <c r="Y83" s="247">
        <f>$X:$X*1.3</f>
        <v>17524</v>
      </c>
      <c r="Z83" s="247"/>
      <c r="AA83" s="247"/>
      <c r="AB83" s="247">
        <v>24650</v>
      </c>
      <c r="AC83" s="254">
        <f>AB83*1.31</f>
        <v>32291.5</v>
      </c>
      <c r="AD83" s="265"/>
      <c r="AE83" s="265">
        <v>33600</v>
      </c>
      <c r="AF83" s="255">
        <f>AE83*1.3</f>
        <v>43680</v>
      </c>
      <c r="AG83" s="255">
        <v>74250</v>
      </c>
      <c r="AH83" s="256">
        <f>$AG:$AG*1.3</f>
        <v>96525</v>
      </c>
    </row>
    <row r="84" spans="1:34" ht="12.75">
      <c r="A84" s="257" t="s">
        <v>3725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</row>
    <row r="85" spans="1:34" ht="12.75">
      <c r="A85" s="217"/>
      <c r="B85" s="275">
        <v>20</v>
      </c>
      <c r="C85" s="276" t="s">
        <v>3709</v>
      </c>
      <c r="D85" s="276">
        <v>25</v>
      </c>
      <c r="E85" s="276">
        <v>25</v>
      </c>
      <c r="F85" s="277" t="s">
        <v>3710</v>
      </c>
      <c r="G85" s="227">
        <v>32</v>
      </c>
      <c r="H85" s="275">
        <v>32</v>
      </c>
      <c r="I85" s="276" t="s">
        <v>3711</v>
      </c>
      <c r="J85" s="276">
        <v>40</v>
      </c>
      <c r="K85" s="276">
        <v>40</v>
      </c>
      <c r="L85" s="276" t="s">
        <v>3712</v>
      </c>
      <c r="M85" s="276">
        <v>50</v>
      </c>
      <c r="N85" s="276">
        <v>50</v>
      </c>
      <c r="O85" s="276" t="s">
        <v>3713</v>
      </c>
      <c r="P85" s="276">
        <v>63</v>
      </c>
      <c r="Q85" s="276">
        <v>63</v>
      </c>
      <c r="R85" s="277" t="s">
        <v>3714</v>
      </c>
      <c r="S85" s="227">
        <v>80</v>
      </c>
      <c r="T85" s="275">
        <v>80</v>
      </c>
      <c r="U85" s="276" t="s">
        <v>3715</v>
      </c>
      <c r="V85" s="276">
        <v>100</v>
      </c>
      <c r="W85" s="276">
        <v>100</v>
      </c>
      <c r="X85" s="277" t="s">
        <v>3716</v>
      </c>
      <c r="Y85" s="227">
        <v>125</v>
      </c>
      <c r="Z85" s="275">
        <v>125</v>
      </c>
      <c r="AA85" s="276"/>
      <c r="AB85" s="276" t="s">
        <v>3717</v>
      </c>
      <c r="AC85" s="276">
        <v>160</v>
      </c>
      <c r="AD85" s="276"/>
      <c r="AE85" s="277" t="s">
        <v>3718</v>
      </c>
      <c r="AF85" s="227">
        <v>200</v>
      </c>
      <c r="AG85" s="275" t="s">
        <v>3719</v>
      </c>
      <c r="AH85" s="262">
        <v>250</v>
      </c>
    </row>
    <row r="86" spans="1:34" ht="12.75">
      <c r="A86" s="232">
        <v>20</v>
      </c>
      <c r="B86" s="233"/>
      <c r="C86" s="234">
        <v>690</v>
      </c>
      <c r="D86" s="236">
        <f>$C:$C*1.35</f>
        <v>931.5000000000001</v>
      </c>
      <c r="E86" s="236"/>
      <c r="F86" s="236">
        <v>700</v>
      </c>
      <c r="G86" s="236">
        <f>$F:$F*1.35</f>
        <v>945.0000000000001</v>
      </c>
      <c r="H86" s="236"/>
      <c r="I86" s="236">
        <v>1050</v>
      </c>
      <c r="J86" s="236">
        <f>$I:$I*1.35</f>
        <v>1417.5</v>
      </c>
      <c r="K86" s="236"/>
      <c r="L86" s="236">
        <v>1380</v>
      </c>
      <c r="M86" s="236">
        <f>$L:$L*1.35</f>
        <v>1863.0000000000002</v>
      </c>
      <c r="N86" s="236"/>
      <c r="O86" s="236">
        <v>1510</v>
      </c>
      <c r="P86" s="236">
        <f>$O:$O*1.35</f>
        <v>2038.5000000000002</v>
      </c>
      <c r="Q86" s="236"/>
      <c r="R86" s="236">
        <v>1770</v>
      </c>
      <c r="S86" s="236">
        <f>$R:$R*1.33</f>
        <v>2354.1</v>
      </c>
      <c r="T86" s="236"/>
      <c r="U86" s="236">
        <v>2150</v>
      </c>
      <c r="V86" s="236">
        <f>$U:$U*1.31</f>
        <v>2816.5</v>
      </c>
      <c r="W86" s="236"/>
      <c r="X86" s="236">
        <v>3600</v>
      </c>
      <c r="Y86" s="236">
        <f>$X:$X*1.3</f>
        <v>4680</v>
      </c>
      <c r="Z86" s="236"/>
      <c r="AA86" s="236"/>
      <c r="AB86" s="236">
        <v>5820</v>
      </c>
      <c r="AC86" s="236">
        <f>$AB:$AB*1.3</f>
        <v>7566</v>
      </c>
      <c r="AD86" s="237"/>
      <c r="AE86" s="237">
        <v>7600</v>
      </c>
      <c r="AF86" s="237">
        <f>$AE:$AE*1.3</f>
        <v>9880</v>
      </c>
      <c r="AG86" s="237">
        <v>16790</v>
      </c>
      <c r="AH86" s="238">
        <f>$AG:$AG*1.3</f>
        <v>21827</v>
      </c>
    </row>
    <row r="87" spans="1:34" ht="12.75">
      <c r="A87" s="239">
        <v>30</v>
      </c>
      <c r="B87" s="233"/>
      <c r="C87" s="234">
        <v>700</v>
      </c>
      <c r="D87" s="241">
        <f>$C:$C*1.35</f>
        <v>945.0000000000001</v>
      </c>
      <c r="E87" s="236"/>
      <c r="F87" s="236">
        <v>710</v>
      </c>
      <c r="G87" s="236">
        <f>$F:$F*1.35</f>
        <v>958.5000000000001</v>
      </c>
      <c r="H87" s="236"/>
      <c r="I87" s="236">
        <v>1080</v>
      </c>
      <c r="J87" s="236">
        <f>$I:$I*1.35</f>
        <v>1458</v>
      </c>
      <c r="K87" s="236"/>
      <c r="L87" s="236">
        <v>1410</v>
      </c>
      <c r="M87" s="236">
        <f>$L:$L*1.35</f>
        <v>1903.5000000000002</v>
      </c>
      <c r="N87" s="236"/>
      <c r="O87" s="236">
        <v>1540</v>
      </c>
      <c r="P87" s="236">
        <f>$O:$O*1.35</f>
        <v>2079</v>
      </c>
      <c r="Q87" s="236"/>
      <c r="R87" s="236">
        <v>1810</v>
      </c>
      <c r="S87" s="236">
        <f>$R:$R*1.33</f>
        <v>2407.3</v>
      </c>
      <c r="T87" s="236"/>
      <c r="U87" s="236">
        <v>2190</v>
      </c>
      <c r="V87" s="236">
        <f>$U:$U*1.31</f>
        <v>2868.9</v>
      </c>
      <c r="W87" s="236"/>
      <c r="X87" s="236">
        <v>3670</v>
      </c>
      <c r="Y87" s="236">
        <f>$X:$X*1.3</f>
        <v>4771</v>
      </c>
      <c r="Z87" s="236"/>
      <c r="AA87" s="236"/>
      <c r="AB87" s="236">
        <v>5930</v>
      </c>
      <c r="AC87" s="236">
        <f>$AB:$AB*1.3</f>
        <v>7709</v>
      </c>
      <c r="AD87" s="237"/>
      <c r="AE87" s="237">
        <v>7750</v>
      </c>
      <c r="AF87" s="237">
        <f>$AE:$AE*1.3</f>
        <v>10075</v>
      </c>
      <c r="AG87" s="242">
        <v>17130</v>
      </c>
      <c r="AH87" s="238">
        <f>$AG:$AG*1.3</f>
        <v>22269</v>
      </c>
    </row>
    <row r="88" spans="1:34" ht="12.75">
      <c r="A88" s="239">
        <v>40</v>
      </c>
      <c r="B88" s="233"/>
      <c r="C88" s="234">
        <v>710</v>
      </c>
      <c r="D88" s="241">
        <f>$C:$C*1.35</f>
        <v>958.5000000000001</v>
      </c>
      <c r="E88" s="236"/>
      <c r="F88" s="236">
        <v>720</v>
      </c>
      <c r="G88" s="236">
        <f>$F:$F*1.35</f>
        <v>972.0000000000001</v>
      </c>
      <c r="H88" s="236"/>
      <c r="I88" s="236">
        <v>1090</v>
      </c>
      <c r="J88" s="236">
        <f>$I:$I*1.35</f>
        <v>1471.5</v>
      </c>
      <c r="K88" s="236"/>
      <c r="L88" s="236">
        <v>1420</v>
      </c>
      <c r="M88" s="236">
        <f>$L:$L*1.35</f>
        <v>1917.0000000000002</v>
      </c>
      <c r="N88" s="236"/>
      <c r="O88" s="236">
        <v>1550</v>
      </c>
      <c r="P88" s="236">
        <f>$O:$O*1.35</f>
        <v>2092.5</v>
      </c>
      <c r="Q88" s="236"/>
      <c r="R88" s="236">
        <v>1820</v>
      </c>
      <c r="S88" s="236">
        <f>$R:$R*1.33</f>
        <v>2420.6</v>
      </c>
      <c r="T88" s="236"/>
      <c r="U88" s="236">
        <v>2220</v>
      </c>
      <c r="V88" s="236">
        <f>$U:$U*1.31</f>
        <v>2908.2000000000003</v>
      </c>
      <c r="W88" s="236"/>
      <c r="X88" s="236">
        <v>3720</v>
      </c>
      <c r="Y88" s="236">
        <f>$X:$X*1.3</f>
        <v>4836</v>
      </c>
      <c r="Z88" s="236"/>
      <c r="AA88" s="236"/>
      <c r="AB88" s="236">
        <v>6030</v>
      </c>
      <c r="AC88" s="236">
        <f>$AB:$AB*1.3</f>
        <v>7839</v>
      </c>
      <c r="AD88" s="237"/>
      <c r="AE88" s="237">
        <v>7890</v>
      </c>
      <c r="AF88" s="237">
        <f>$AE:$AE*1.3</f>
        <v>10257</v>
      </c>
      <c r="AG88" s="242">
        <v>17430</v>
      </c>
      <c r="AH88" s="238">
        <f>$AG:$AG*1.3</f>
        <v>22659</v>
      </c>
    </row>
    <row r="89" spans="1:34" ht="12.75">
      <c r="A89" s="239">
        <v>50</v>
      </c>
      <c r="B89" s="233"/>
      <c r="C89" s="234">
        <v>720</v>
      </c>
      <c r="D89" s="241">
        <f>$C:$C*1.35</f>
        <v>972.0000000000001</v>
      </c>
      <c r="E89" s="236"/>
      <c r="F89" s="236">
        <v>730</v>
      </c>
      <c r="G89" s="236">
        <f>$F:$F*1.35</f>
        <v>985.5000000000001</v>
      </c>
      <c r="H89" s="236"/>
      <c r="I89" s="236">
        <v>1100</v>
      </c>
      <c r="J89" s="236">
        <f>$I:$I*1.35</f>
        <v>1485</v>
      </c>
      <c r="K89" s="236"/>
      <c r="L89" s="236">
        <v>1430</v>
      </c>
      <c r="M89" s="236">
        <f>$L:$L*1.35</f>
        <v>1930.5000000000002</v>
      </c>
      <c r="N89" s="236"/>
      <c r="O89" s="236">
        <v>1580</v>
      </c>
      <c r="P89" s="236">
        <f>$O:$O*1.35</f>
        <v>2133</v>
      </c>
      <c r="Q89" s="236"/>
      <c r="R89" s="236">
        <v>1840</v>
      </c>
      <c r="S89" s="236">
        <f>$R:$R*1.33</f>
        <v>2447.2000000000003</v>
      </c>
      <c r="T89" s="236"/>
      <c r="U89" s="236">
        <v>2250</v>
      </c>
      <c r="V89" s="236">
        <f>$U:$U*1.31</f>
        <v>2947.5</v>
      </c>
      <c r="W89" s="236"/>
      <c r="X89" s="236">
        <v>3790</v>
      </c>
      <c r="Y89" s="236">
        <f>$X:$X*1.3</f>
        <v>4927</v>
      </c>
      <c r="Z89" s="236"/>
      <c r="AA89" s="236"/>
      <c r="AB89" s="236">
        <v>6150</v>
      </c>
      <c r="AC89" s="236">
        <f>$AB:$AB*1.3</f>
        <v>7995</v>
      </c>
      <c r="AD89" s="237"/>
      <c r="AE89" s="237">
        <v>8050</v>
      </c>
      <c r="AF89" s="237">
        <f>$AE:$AE*1.3</f>
        <v>10465</v>
      </c>
      <c r="AG89" s="242">
        <v>17800</v>
      </c>
      <c r="AH89" s="238">
        <f>$AG:$AG*1.3</f>
        <v>23140</v>
      </c>
    </row>
    <row r="90" spans="1:34" ht="12.75">
      <c r="A90" s="239">
        <v>60</v>
      </c>
      <c r="B90" s="233"/>
      <c r="C90" s="234">
        <v>730</v>
      </c>
      <c r="D90" s="241">
        <f>$C:$C*1.35</f>
        <v>985.5000000000001</v>
      </c>
      <c r="E90" s="236"/>
      <c r="F90" s="236">
        <v>740</v>
      </c>
      <c r="G90" s="236">
        <f>$F:$F*1.35</f>
        <v>999.0000000000001</v>
      </c>
      <c r="H90" s="236"/>
      <c r="I90" s="236">
        <v>1120</v>
      </c>
      <c r="J90" s="236">
        <f>$I:$I*1.35</f>
        <v>1512</v>
      </c>
      <c r="K90" s="236"/>
      <c r="L90" s="236">
        <v>1450</v>
      </c>
      <c r="M90" s="236">
        <f>$L:$L*1.35</f>
        <v>1957.5000000000002</v>
      </c>
      <c r="N90" s="236"/>
      <c r="O90" s="236">
        <v>1600</v>
      </c>
      <c r="P90" s="236">
        <f>$O:$O*1.35</f>
        <v>2160</v>
      </c>
      <c r="Q90" s="236"/>
      <c r="R90" s="236">
        <v>1870</v>
      </c>
      <c r="S90" s="236">
        <f>$R:$R*1.33</f>
        <v>2487.1</v>
      </c>
      <c r="T90" s="236"/>
      <c r="U90" s="236">
        <v>2290</v>
      </c>
      <c r="V90" s="236">
        <f>$U:$U*1.31</f>
        <v>2999.9</v>
      </c>
      <c r="W90" s="236"/>
      <c r="X90" s="236">
        <v>3860</v>
      </c>
      <c r="Y90" s="236">
        <f>$X:$X*1.3</f>
        <v>5018</v>
      </c>
      <c r="Z90" s="236"/>
      <c r="AA90" s="236"/>
      <c r="AB90" s="236">
        <v>6300</v>
      </c>
      <c r="AC90" s="236">
        <f>$AB:$AB*1.3</f>
        <v>8190</v>
      </c>
      <c r="AD90" s="237"/>
      <c r="AE90" s="237">
        <v>8260</v>
      </c>
      <c r="AF90" s="237">
        <f>$AE:$AE*1.3</f>
        <v>10738</v>
      </c>
      <c r="AG90" s="242">
        <v>18260</v>
      </c>
      <c r="AH90" s="238">
        <f>$AG:$AG*1.3</f>
        <v>23738</v>
      </c>
    </row>
    <row r="91" spans="1:34" ht="12.75">
      <c r="A91" s="239">
        <v>80</v>
      </c>
      <c r="B91" s="233"/>
      <c r="C91" s="234">
        <v>740</v>
      </c>
      <c r="D91" s="241">
        <f>$C:$C*1.35</f>
        <v>999.0000000000001</v>
      </c>
      <c r="E91" s="236"/>
      <c r="F91" s="236">
        <v>760</v>
      </c>
      <c r="G91" s="236">
        <f>$F:$F*1.35</f>
        <v>1026</v>
      </c>
      <c r="H91" s="236"/>
      <c r="I91" s="236">
        <v>1140</v>
      </c>
      <c r="J91" s="236">
        <f>$I:$I*1.35</f>
        <v>1539</v>
      </c>
      <c r="K91" s="236"/>
      <c r="L91" s="236">
        <v>1480</v>
      </c>
      <c r="M91" s="236">
        <f>$L:$L*1.35</f>
        <v>1998.0000000000002</v>
      </c>
      <c r="N91" s="236"/>
      <c r="O91" s="236">
        <v>1620</v>
      </c>
      <c r="P91" s="236">
        <f>$O:$O*1.35</f>
        <v>2187</v>
      </c>
      <c r="Q91" s="236"/>
      <c r="R91" s="236">
        <v>1900</v>
      </c>
      <c r="S91" s="236">
        <f>$R:$R*1.33</f>
        <v>2527</v>
      </c>
      <c r="T91" s="236"/>
      <c r="U91" s="236">
        <v>2360</v>
      </c>
      <c r="V91" s="236">
        <f>$U:$U*1.31</f>
        <v>3091.6</v>
      </c>
      <c r="W91" s="236"/>
      <c r="X91" s="236">
        <v>3970</v>
      </c>
      <c r="Y91" s="236">
        <f>$X:$X*1.3</f>
        <v>5161</v>
      </c>
      <c r="Z91" s="236"/>
      <c r="AA91" s="236"/>
      <c r="AB91" s="236">
        <v>6510</v>
      </c>
      <c r="AC91" s="236">
        <f>$AB:$AB*1.3</f>
        <v>8463</v>
      </c>
      <c r="AD91" s="237"/>
      <c r="AE91" s="237">
        <v>8550</v>
      </c>
      <c r="AF91" s="237">
        <f>$AE:$AE*1.3</f>
        <v>11115</v>
      </c>
      <c r="AG91" s="242">
        <v>18900</v>
      </c>
      <c r="AH91" s="238">
        <f>$AG:$AG*1.3</f>
        <v>24570</v>
      </c>
    </row>
    <row r="92" spans="1:34" ht="12.75">
      <c r="A92" s="239">
        <v>100</v>
      </c>
      <c r="B92" s="233"/>
      <c r="C92" s="234">
        <v>770</v>
      </c>
      <c r="D92" s="241">
        <f>$C:$C*1.35</f>
        <v>1039.5</v>
      </c>
      <c r="E92" s="236"/>
      <c r="F92" s="236">
        <v>780</v>
      </c>
      <c r="G92" s="236">
        <f>$F:$F*1.35</f>
        <v>1053</v>
      </c>
      <c r="H92" s="236"/>
      <c r="I92" s="236">
        <v>1170</v>
      </c>
      <c r="J92" s="236">
        <f>$I:$I*1.35</f>
        <v>1579.5</v>
      </c>
      <c r="K92" s="236"/>
      <c r="L92" s="236">
        <v>1500</v>
      </c>
      <c r="M92" s="236">
        <f>$L:$L*1.35</f>
        <v>2025.0000000000002</v>
      </c>
      <c r="N92" s="236"/>
      <c r="O92" s="236">
        <v>1650</v>
      </c>
      <c r="P92" s="236">
        <f>$O:$O*1.35</f>
        <v>2227.5</v>
      </c>
      <c r="Q92" s="236"/>
      <c r="R92" s="236">
        <v>1950</v>
      </c>
      <c r="S92" s="236">
        <f>$R:$R*1.33</f>
        <v>2593.5</v>
      </c>
      <c r="T92" s="236"/>
      <c r="U92" s="236">
        <v>2430</v>
      </c>
      <c r="V92" s="236">
        <f>$U:$U*1.31</f>
        <v>3183.3</v>
      </c>
      <c r="W92" s="236"/>
      <c r="X92" s="236">
        <v>4090</v>
      </c>
      <c r="Y92" s="236">
        <f>$X:$X*1.3</f>
        <v>5317</v>
      </c>
      <c r="Z92" s="236"/>
      <c r="AA92" s="236"/>
      <c r="AB92" s="236">
        <v>6740</v>
      </c>
      <c r="AC92" s="236">
        <f>$AB:$AB*1.3</f>
        <v>8762</v>
      </c>
      <c r="AD92" s="237"/>
      <c r="AE92" s="237">
        <v>8870</v>
      </c>
      <c r="AF92" s="237">
        <f>$AE:$AE*1.3</f>
        <v>11531</v>
      </c>
      <c r="AG92" s="242">
        <v>19610</v>
      </c>
      <c r="AH92" s="238">
        <f>$AG:$AG*1.3</f>
        <v>25493</v>
      </c>
    </row>
    <row r="93" spans="1:34" ht="12.75">
      <c r="A93" s="239">
        <v>125</v>
      </c>
      <c r="B93" s="233"/>
      <c r="C93" s="234">
        <v>790</v>
      </c>
      <c r="D93" s="241">
        <f>$C:$C*1.35</f>
        <v>1066.5</v>
      </c>
      <c r="E93" s="236"/>
      <c r="F93" s="236">
        <v>810</v>
      </c>
      <c r="G93" s="236">
        <f>$F:$F*1.35</f>
        <v>1093.5</v>
      </c>
      <c r="H93" s="236"/>
      <c r="I93" s="236">
        <v>1200</v>
      </c>
      <c r="J93" s="236">
        <f>$I:$I*1.35</f>
        <v>1620</v>
      </c>
      <c r="K93" s="236"/>
      <c r="L93" s="236">
        <v>1550</v>
      </c>
      <c r="M93" s="236">
        <f>$L:$L*1.35</f>
        <v>2092.5</v>
      </c>
      <c r="N93" s="236"/>
      <c r="O93" s="236">
        <v>1700</v>
      </c>
      <c r="P93" s="236">
        <f>$O:$O*1.35</f>
        <v>2295</v>
      </c>
      <c r="Q93" s="236"/>
      <c r="R93" s="236">
        <v>2000</v>
      </c>
      <c r="S93" s="236">
        <f>$R:$R*1.33</f>
        <v>2660</v>
      </c>
      <c r="T93" s="236"/>
      <c r="U93" s="236">
        <v>2500</v>
      </c>
      <c r="V93" s="236">
        <f>$U:$U*1.31</f>
        <v>3275</v>
      </c>
      <c r="W93" s="236"/>
      <c r="X93" s="236">
        <v>4250</v>
      </c>
      <c r="Y93" s="236">
        <f>$X:$X*1.3</f>
        <v>5525</v>
      </c>
      <c r="Z93" s="236"/>
      <c r="AA93" s="236"/>
      <c r="AB93" s="236">
        <v>7040</v>
      </c>
      <c r="AC93" s="236">
        <f>$AB:$AB*1.3</f>
        <v>9152</v>
      </c>
      <c r="AD93" s="237"/>
      <c r="AE93" s="237">
        <v>9300</v>
      </c>
      <c r="AF93" s="237">
        <f>$AE:$AE*1.3</f>
        <v>12090</v>
      </c>
      <c r="AG93" s="242">
        <v>20540</v>
      </c>
      <c r="AH93" s="238">
        <f>$AG:$AG*1.3</f>
        <v>26702</v>
      </c>
    </row>
    <row r="94" spans="1:34" ht="12.75">
      <c r="A94" s="239">
        <v>160</v>
      </c>
      <c r="B94" s="233"/>
      <c r="C94" s="234">
        <v>830</v>
      </c>
      <c r="D94" s="241">
        <f>$C:$C*1.35</f>
        <v>1120.5</v>
      </c>
      <c r="E94" s="236"/>
      <c r="F94" s="236">
        <v>840</v>
      </c>
      <c r="G94" s="236">
        <f>$F:$F*1.35</f>
        <v>1134</v>
      </c>
      <c r="H94" s="236"/>
      <c r="I94" s="236">
        <v>1250</v>
      </c>
      <c r="J94" s="236">
        <f>$I:$I*1.35</f>
        <v>1687.5</v>
      </c>
      <c r="K94" s="236"/>
      <c r="L94" s="236">
        <v>1590</v>
      </c>
      <c r="M94" s="236">
        <f>$L:$L*1.35</f>
        <v>2146.5</v>
      </c>
      <c r="N94" s="236"/>
      <c r="O94" s="236">
        <v>1750</v>
      </c>
      <c r="P94" s="236">
        <f>$O:$O*1.35</f>
        <v>2362.5</v>
      </c>
      <c r="Q94" s="236"/>
      <c r="R94" s="236">
        <v>2080</v>
      </c>
      <c r="S94" s="236">
        <f>$R:$R*1.33</f>
        <v>2766.4</v>
      </c>
      <c r="T94" s="236"/>
      <c r="U94" s="236">
        <v>2620</v>
      </c>
      <c r="V94" s="236">
        <f>$U:$U*1.31</f>
        <v>3432.2000000000003</v>
      </c>
      <c r="W94" s="236"/>
      <c r="X94" s="236">
        <v>4470</v>
      </c>
      <c r="Y94" s="236">
        <f>$X:$X*1.3</f>
        <v>5811</v>
      </c>
      <c r="Z94" s="236"/>
      <c r="AA94" s="236"/>
      <c r="AB94" s="236">
        <v>7470</v>
      </c>
      <c r="AC94" s="236">
        <f>$AB:$AB*1.3</f>
        <v>9711</v>
      </c>
      <c r="AD94" s="237"/>
      <c r="AE94" s="237">
        <v>9870</v>
      </c>
      <c r="AF94" s="237">
        <f>$AE:$AE*1.3</f>
        <v>12831</v>
      </c>
      <c r="AG94" s="242">
        <v>21820</v>
      </c>
      <c r="AH94" s="238">
        <f>$AG:$AG*1.3</f>
        <v>28366</v>
      </c>
    </row>
    <row r="95" spans="1:34" ht="12.75">
      <c r="A95" s="239">
        <v>200</v>
      </c>
      <c r="B95" s="233"/>
      <c r="C95" s="234">
        <v>870</v>
      </c>
      <c r="D95" s="241">
        <f>$C:$C*1.35</f>
        <v>1174.5</v>
      </c>
      <c r="E95" s="236"/>
      <c r="F95" s="236">
        <v>880</v>
      </c>
      <c r="G95" s="236">
        <f>$F:$F*1.35</f>
        <v>1188</v>
      </c>
      <c r="H95" s="236"/>
      <c r="I95" s="236">
        <v>1310</v>
      </c>
      <c r="J95" s="236">
        <f>$I:$I*1.35</f>
        <v>1768.5000000000002</v>
      </c>
      <c r="K95" s="236"/>
      <c r="L95" s="236">
        <v>1660</v>
      </c>
      <c r="M95" s="236">
        <f>$L:$L*1.35</f>
        <v>2241</v>
      </c>
      <c r="N95" s="236"/>
      <c r="O95" s="236">
        <v>1820</v>
      </c>
      <c r="P95" s="236">
        <f>$O:$O*1.35</f>
        <v>2457</v>
      </c>
      <c r="Q95" s="236"/>
      <c r="R95" s="236">
        <v>2170</v>
      </c>
      <c r="S95" s="236">
        <f>$R:$R*1.33</f>
        <v>2886.1000000000004</v>
      </c>
      <c r="T95" s="236"/>
      <c r="U95" s="236">
        <v>2760</v>
      </c>
      <c r="V95" s="236">
        <f>$U:$U*1.31</f>
        <v>3615.6000000000004</v>
      </c>
      <c r="W95" s="236"/>
      <c r="X95" s="236">
        <v>4730</v>
      </c>
      <c r="Y95" s="236">
        <f>$X:$X*1.3</f>
        <v>6149</v>
      </c>
      <c r="Z95" s="236"/>
      <c r="AA95" s="236"/>
      <c r="AB95" s="236">
        <v>7940</v>
      </c>
      <c r="AC95" s="236">
        <f>$AB:$AB*1.3</f>
        <v>10322</v>
      </c>
      <c r="AD95" s="237"/>
      <c r="AE95" s="237">
        <v>10530</v>
      </c>
      <c r="AF95" s="237">
        <f>$AE:$AE*1.3</f>
        <v>13689</v>
      </c>
      <c r="AG95" s="242">
        <v>23260</v>
      </c>
      <c r="AH95" s="238">
        <f>$AG:$AG*1.3</f>
        <v>30238</v>
      </c>
    </row>
    <row r="96" spans="1:34" ht="12.75">
      <c r="A96" s="239">
        <v>250</v>
      </c>
      <c r="B96" s="233"/>
      <c r="C96" s="234"/>
      <c r="D96" s="235"/>
      <c r="E96" s="236"/>
      <c r="F96" s="236">
        <v>930</v>
      </c>
      <c r="G96" s="236">
        <f>$F:$F*1.35</f>
        <v>1255.5</v>
      </c>
      <c r="H96" s="236"/>
      <c r="I96" s="236">
        <v>1380</v>
      </c>
      <c r="J96" s="236">
        <f>$I:$I*1.35</f>
        <v>1863.0000000000002</v>
      </c>
      <c r="K96" s="236"/>
      <c r="L96" s="236">
        <v>1720</v>
      </c>
      <c r="M96" s="236">
        <f>$L:$L*1.35</f>
        <v>2322</v>
      </c>
      <c r="N96" s="236"/>
      <c r="O96" s="236">
        <v>1900</v>
      </c>
      <c r="P96" s="236">
        <f>$O:$O*1.35</f>
        <v>2565</v>
      </c>
      <c r="Q96" s="236"/>
      <c r="R96" s="236">
        <v>2280</v>
      </c>
      <c r="S96" s="236">
        <f>$R:$R*1.33</f>
        <v>3032.4</v>
      </c>
      <c r="T96" s="236"/>
      <c r="U96" s="236">
        <v>2920</v>
      </c>
      <c r="V96" s="236">
        <f>$U:$U*1.31</f>
        <v>3825.2000000000003</v>
      </c>
      <c r="W96" s="236"/>
      <c r="X96" s="236">
        <v>5040</v>
      </c>
      <c r="Y96" s="236">
        <f>$X:$X*1.3</f>
        <v>6552</v>
      </c>
      <c r="Z96" s="236"/>
      <c r="AA96" s="236"/>
      <c r="AB96" s="236">
        <v>8530</v>
      </c>
      <c r="AC96" s="236">
        <f>$AB:$AB*1.3</f>
        <v>11089</v>
      </c>
      <c r="AD96" s="237"/>
      <c r="AE96" s="237">
        <v>11350</v>
      </c>
      <c r="AF96" s="237">
        <f>$AE:$AE*1.3</f>
        <v>14755</v>
      </c>
      <c r="AG96" s="242">
        <v>25080</v>
      </c>
      <c r="AH96" s="238">
        <f>$AG:$AG*1.3</f>
        <v>32604</v>
      </c>
    </row>
    <row r="97" spans="1:34" ht="12.75">
      <c r="A97" s="239">
        <v>300</v>
      </c>
      <c r="B97" s="233"/>
      <c r="C97" s="234"/>
      <c r="D97" s="235"/>
      <c r="E97" s="236"/>
      <c r="F97" s="236">
        <v>1000</v>
      </c>
      <c r="G97" s="236">
        <f>$F:$F*1.35</f>
        <v>1350</v>
      </c>
      <c r="H97" s="236"/>
      <c r="I97" s="236">
        <v>1470</v>
      </c>
      <c r="J97" s="236">
        <f>$I:$I*1.35</f>
        <v>1984.5000000000002</v>
      </c>
      <c r="K97" s="236"/>
      <c r="L97" s="236">
        <v>1830</v>
      </c>
      <c r="M97" s="236">
        <f>$L:$L*1.35</f>
        <v>2470.5</v>
      </c>
      <c r="N97" s="236"/>
      <c r="O97" s="236">
        <v>2010</v>
      </c>
      <c r="P97" s="236">
        <f>$O:$O*1.35</f>
        <v>2713.5</v>
      </c>
      <c r="Q97" s="236"/>
      <c r="R97" s="236">
        <v>2430</v>
      </c>
      <c r="S97" s="236">
        <f>$R:$R*1.33</f>
        <v>3231.9</v>
      </c>
      <c r="T97" s="236"/>
      <c r="U97" s="236">
        <v>3160</v>
      </c>
      <c r="V97" s="236">
        <f>$U:$U*1.31</f>
        <v>4139.6</v>
      </c>
      <c r="W97" s="236"/>
      <c r="X97" s="236">
        <v>5480</v>
      </c>
      <c r="Y97" s="236">
        <f>$X:$X*1.3</f>
        <v>7124</v>
      </c>
      <c r="Z97" s="236"/>
      <c r="AA97" s="236"/>
      <c r="AB97" s="236">
        <v>9370</v>
      </c>
      <c r="AC97" s="236">
        <f>$AB:$AB*1.3</f>
        <v>12181</v>
      </c>
      <c r="AD97" s="237"/>
      <c r="AE97" s="237">
        <v>12500</v>
      </c>
      <c r="AF97" s="237">
        <f>$AE:$AE*1.3</f>
        <v>16250</v>
      </c>
      <c r="AG97" s="242">
        <v>27630</v>
      </c>
      <c r="AH97" s="238">
        <f>$AG:$AG*1.3</f>
        <v>35919</v>
      </c>
    </row>
    <row r="98" spans="1:34" ht="12.75">
      <c r="A98" s="239">
        <v>350</v>
      </c>
      <c r="B98" s="233"/>
      <c r="C98" s="234"/>
      <c r="D98" s="235"/>
      <c r="E98" s="236"/>
      <c r="F98" s="236">
        <v>1040</v>
      </c>
      <c r="G98" s="236">
        <f>$F:$F*1.35</f>
        <v>1404</v>
      </c>
      <c r="H98" s="236"/>
      <c r="I98" s="236">
        <v>1520</v>
      </c>
      <c r="J98" s="236">
        <f>$I:$I*1.35</f>
        <v>2052</v>
      </c>
      <c r="K98" s="236"/>
      <c r="L98" s="236">
        <v>1880</v>
      </c>
      <c r="M98" s="236">
        <f>$L:$L*1.35</f>
        <v>2538</v>
      </c>
      <c r="N98" s="236"/>
      <c r="O98" s="236">
        <v>2080</v>
      </c>
      <c r="P98" s="236">
        <f>$O:$O*1.35</f>
        <v>2808</v>
      </c>
      <c r="Q98" s="236"/>
      <c r="R98" s="236">
        <v>2530</v>
      </c>
      <c r="S98" s="236">
        <f>$R:$R*1.33</f>
        <v>3364.9</v>
      </c>
      <c r="T98" s="236"/>
      <c r="U98" s="236">
        <v>3330</v>
      </c>
      <c r="V98" s="236">
        <f>$U:$U*1.31</f>
        <v>4362.3</v>
      </c>
      <c r="W98" s="236"/>
      <c r="X98" s="236">
        <v>5800</v>
      </c>
      <c r="Y98" s="236">
        <f>$X:$X*1.3</f>
        <v>7540</v>
      </c>
      <c r="Z98" s="236"/>
      <c r="AA98" s="236"/>
      <c r="AB98" s="236">
        <v>10010</v>
      </c>
      <c r="AC98" s="236">
        <f>$AB:$AB*1.3</f>
        <v>13013</v>
      </c>
      <c r="AD98" s="237"/>
      <c r="AE98" s="237">
        <v>13390</v>
      </c>
      <c r="AF98" s="237">
        <f>$AE:$AE*1.3</f>
        <v>17407</v>
      </c>
      <c r="AG98" s="242">
        <v>29600</v>
      </c>
      <c r="AH98" s="238">
        <f>$AG:$AG*1.3</f>
        <v>38480</v>
      </c>
    </row>
    <row r="99" spans="1:34" ht="12.75">
      <c r="A99" s="239">
        <v>400</v>
      </c>
      <c r="B99" s="233"/>
      <c r="C99" s="234"/>
      <c r="D99" s="235"/>
      <c r="E99" s="236"/>
      <c r="F99" s="236">
        <v>1080</v>
      </c>
      <c r="G99" s="236">
        <f>$F:$F*1.35</f>
        <v>1458</v>
      </c>
      <c r="H99" s="236"/>
      <c r="I99" s="236">
        <v>1590</v>
      </c>
      <c r="J99" s="236">
        <f>$I:$I*1.35</f>
        <v>2146.5</v>
      </c>
      <c r="K99" s="236"/>
      <c r="L99" s="236">
        <v>1960</v>
      </c>
      <c r="M99" s="236">
        <f>$L:$L*1.35</f>
        <v>2646</v>
      </c>
      <c r="N99" s="236"/>
      <c r="O99" s="236">
        <v>2170</v>
      </c>
      <c r="P99" s="236">
        <f>$O:$O*1.35</f>
        <v>2929.5</v>
      </c>
      <c r="Q99" s="236"/>
      <c r="R99" s="236">
        <v>2640</v>
      </c>
      <c r="S99" s="236">
        <f>$R:$R*1.33</f>
        <v>3511.2000000000003</v>
      </c>
      <c r="T99" s="236"/>
      <c r="U99" s="236">
        <v>3470</v>
      </c>
      <c r="V99" s="236">
        <f>$U:$U*1.31</f>
        <v>4545.7</v>
      </c>
      <c r="W99" s="236"/>
      <c r="X99" s="236">
        <v>6050</v>
      </c>
      <c r="Y99" s="236">
        <f>$X:$X*1.3</f>
        <v>7865</v>
      </c>
      <c r="Z99" s="236"/>
      <c r="AA99" s="236"/>
      <c r="AB99" s="236">
        <v>10430</v>
      </c>
      <c r="AC99" s="236">
        <f>$AB:$AB*1.3</f>
        <v>13559</v>
      </c>
      <c r="AD99" s="237"/>
      <c r="AE99" s="237">
        <v>13950</v>
      </c>
      <c r="AF99" s="237">
        <f>$AE:$AE*1.3</f>
        <v>18135</v>
      </c>
      <c r="AG99" s="242">
        <v>30840</v>
      </c>
      <c r="AH99" s="238">
        <f>$AG:$AG*1.3</f>
        <v>40092</v>
      </c>
    </row>
    <row r="100" spans="1:34" ht="12.75">
      <c r="A100" s="239">
        <v>450</v>
      </c>
      <c r="B100" s="233"/>
      <c r="C100" s="234"/>
      <c r="D100" s="235"/>
      <c r="E100" s="236"/>
      <c r="F100" s="236">
        <v>1110</v>
      </c>
      <c r="G100" s="236">
        <f>$F:$F*1.35</f>
        <v>1498.5</v>
      </c>
      <c r="H100" s="236"/>
      <c r="I100" s="236">
        <v>1650</v>
      </c>
      <c r="J100" s="236">
        <f>$I:$I*1.35</f>
        <v>2227.5</v>
      </c>
      <c r="K100" s="236"/>
      <c r="L100" s="236">
        <v>2010</v>
      </c>
      <c r="M100" s="236">
        <f>$L:$L*1.35</f>
        <v>2713.5</v>
      </c>
      <c r="N100" s="236"/>
      <c r="O100" s="236">
        <v>2220</v>
      </c>
      <c r="P100" s="236">
        <f>$O:$O*1.35</f>
        <v>2997</v>
      </c>
      <c r="Q100" s="236"/>
      <c r="R100" s="236">
        <v>2720</v>
      </c>
      <c r="S100" s="236">
        <f>$R:$R*1.33</f>
        <v>3617.6000000000004</v>
      </c>
      <c r="T100" s="236"/>
      <c r="U100" s="236">
        <v>3610</v>
      </c>
      <c r="V100" s="236">
        <f>$U:$U*1.31</f>
        <v>4729.1</v>
      </c>
      <c r="W100" s="236"/>
      <c r="X100" s="236">
        <v>6340</v>
      </c>
      <c r="Y100" s="236">
        <f>$X:$X*1.3</f>
        <v>8242</v>
      </c>
      <c r="Z100" s="236"/>
      <c r="AA100" s="236"/>
      <c r="AB100" s="236">
        <v>11040</v>
      </c>
      <c r="AC100" s="236">
        <f>$AB:$AB*1.3</f>
        <v>14352</v>
      </c>
      <c r="AD100" s="237"/>
      <c r="AE100" s="237">
        <v>15490</v>
      </c>
      <c r="AF100" s="237">
        <f>$AE:$AE*1.3</f>
        <v>20137</v>
      </c>
      <c r="AG100" s="242">
        <v>34230</v>
      </c>
      <c r="AH100" s="238">
        <f>$AG:$AG*1.3</f>
        <v>44499</v>
      </c>
    </row>
    <row r="101" spans="1:34" ht="12.75">
      <c r="A101" s="239">
        <v>500</v>
      </c>
      <c r="B101" s="233"/>
      <c r="C101" s="234"/>
      <c r="D101" s="235"/>
      <c r="E101" s="236"/>
      <c r="F101" s="236">
        <v>1170</v>
      </c>
      <c r="G101" s="236">
        <f>$F:$F*1.35</f>
        <v>1579.5</v>
      </c>
      <c r="H101" s="236"/>
      <c r="I101" s="236">
        <v>1730</v>
      </c>
      <c r="J101" s="236">
        <f>$I:$I*1.35</f>
        <v>2335.5</v>
      </c>
      <c r="K101" s="236"/>
      <c r="L101" s="236">
        <v>2120</v>
      </c>
      <c r="M101" s="236">
        <f>$L:$L*1.35</f>
        <v>2862</v>
      </c>
      <c r="N101" s="236"/>
      <c r="O101" s="236">
        <v>2330</v>
      </c>
      <c r="P101" s="236">
        <f>$O:$O*1.35</f>
        <v>3145.5</v>
      </c>
      <c r="Q101" s="236"/>
      <c r="R101" s="236">
        <v>2860</v>
      </c>
      <c r="S101" s="236">
        <f>$R:$R*1.33</f>
        <v>3803.8</v>
      </c>
      <c r="T101" s="236"/>
      <c r="U101" s="236">
        <v>3800</v>
      </c>
      <c r="V101" s="236">
        <f>$U:$U*1.31</f>
        <v>4978</v>
      </c>
      <c r="W101" s="236"/>
      <c r="X101" s="236">
        <v>6670</v>
      </c>
      <c r="Y101" s="236">
        <f>$X:$X*1.3</f>
        <v>8671</v>
      </c>
      <c r="Z101" s="236"/>
      <c r="AA101" s="236"/>
      <c r="AB101" s="236">
        <v>11620</v>
      </c>
      <c r="AC101" s="236">
        <f>$AB:$AB*1.3</f>
        <v>15106</v>
      </c>
      <c r="AD101" s="237"/>
      <c r="AE101" s="237">
        <v>15620</v>
      </c>
      <c r="AF101" s="237">
        <f>$AE:$AE*1.3</f>
        <v>20306</v>
      </c>
      <c r="AG101" s="242">
        <v>34530</v>
      </c>
      <c r="AH101" s="238">
        <f>$AG:$AG*1.3</f>
        <v>44889</v>
      </c>
    </row>
    <row r="102" spans="1:34" ht="12.75">
      <c r="A102" s="239">
        <v>600</v>
      </c>
      <c r="B102" s="233"/>
      <c r="C102" s="234"/>
      <c r="D102" s="235"/>
      <c r="E102" s="236"/>
      <c r="F102" s="236"/>
      <c r="G102" s="236"/>
      <c r="H102" s="236"/>
      <c r="I102" s="236">
        <v>1910</v>
      </c>
      <c r="J102" s="236">
        <f>$I:$I*1.35</f>
        <v>2578.5</v>
      </c>
      <c r="K102" s="236"/>
      <c r="L102" s="236">
        <v>2280</v>
      </c>
      <c r="M102" s="236">
        <f>$L:$L*1.35</f>
        <v>3078</v>
      </c>
      <c r="N102" s="236"/>
      <c r="O102" s="236">
        <v>2510</v>
      </c>
      <c r="P102" s="236">
        <f>$O:$O*1.35</f>
        <v>3388.5</v>
      </c>
      <c r="Q102" s="236"/>
      <c r="R102" s="236">
        <v>3140</v>
      </c>
      <c r="S102" s="236">
        <f>$R:$R*1.33</f>
        <v>4176.2</v>
      </c>
      <c r="T102" s="236"/>
      <c r="U102" s="236">
        <v>4030</v>
      </c>
      <c r="V102" s="236">
        <f>$U:$U*1.31</f>
        <v>5279.3</v>
      </c>
      <c r="W102" s="236"/>
      <c r="X102" s="236">
        <v>7070</v>
      </c>
      <c r="Y102" s="236">
        <f>$X:$X*1.3</f>
        <v>9191</v>
      </c>
      <c r="Z102" s="236"/>
      <c r="AA102" s="236"/>
      <c r="AB102" s="236">
        <v>12320</v>
      </c>
      <c r="AC102" s="236">
        <f>$AB:$AB*1.3</f>
        <v>16016</v>
      </c>
      <c r="AD102" s="237"/>
      <c r="AE102" s="237">
        <v>17790</v>
      </c>
      <c r="AF102" s="237">
        <f>$AE:$AE*1.3</f>
        <v>23127</v>
      </c>
      <c r="AG102" s="242">
        <v>39310</v>
      </c>
      <c r="AH102" s="238">
        <f>$AG:$AG*1.3</f>
        <v>51103</v>
      </c>
    </row>
    <row r="103" spans="1:34" ht="12.75">
      <c r="A103" s="243">
        <v>650</v>
      </c>
      <c r="B103" s="244"/>
      <c r="C103" s="245"/>
      <c r="D103" s="246"/>
      <c r="E103" s="247"/>
      <c r="F103" s="247"/>
      <c r="G103" s="247"/>
      <c r="H103" s="247"/>
      <c r="I103" s="247"/>
      <c r="J103" s="247"/>
      <c r="K103" s="247"/>
      <c r="L103" s="241">
        <v>2340</v>
      </c>
      <c r="M103" s="236">
        <f>$L:$L*1.35</f>
        <v>3159</v>
      </c>
      <c r="N103" s="236"/>
      <c r="O103" s="236">
        <v>2580</v>
      </c>
      <c r="P103" s="236">
        <f>$O:$O*1.35</f>
        <v>3483.0000000000005</v>
      </c>
      <c r="Q103" s="236"/>
      <c r="R103" s="236">
        <v>3230</v>
      </c>
      <c r="S103" s="236">
        <f>$R:$R*1.33</f>
        <v>4295.900000000001</v>
      </c>
      <c r="T103" s="236"/>
      <c r="U103" s="241">
        <v>4550</v>
      </c>
      <c r="V103" s="236">
        <f>$U:$U*1.31</f>
        <v>5960.5</v>
      </c>
      <c r="W103" s="247"/>
      <c r="X103" s="247">
        <v>8100</v>
      </c>
      <c r="Y103" s="236">
        <f>$X:$X*1.3</f>
        <v>10530</v>
      </c>
      <c r="Z103" s="247"/>
      <c r="AA103" s="247"/>
      <c r="AB103" s="241">
        <v>14390</v>
      </c>
      <c r="AC103" s="236">
        <f>$AB:$AB*1.3</f>
        <v>18707</v>
      </c>
      <c r="AD103" s="237"/>
      <c r="AE103" s="237">
        <v>18320</v>
      </c>
      <c r="AF103" s="237">
        <f>$AE:$AE*1.3</f>
        <v>23816</v>
      </c>
      <c r="AG103" s="242">
        <v>40490</v>
      </c>
      <c r="AH103" s="238">
        <f>$AG:$AG*1.3</f>
        <v>52637</v>
      </c>
    </row>
    <row r="104" spans="1:34" ht="12.75">
      <c r="A104" s="239">
        <v>700</v>
      </c>
      <c r="B104" s="248"/>
      <c r="C104" s="249"/>
      <c r="D104" s="240"/>
      <c r="E104" s="241"/>
      <c r="F104" s="241"/>
      <c r="G104" s="241"/>
      <c r="H104" s="241"/>
      <c r="I104" s="241"/>
      <c r="J104" s="241"/>
      <c r="K104" s="241"/>
      <c r="L104" s="236">
        <v>2400</v>
      </c>
      <c r="M104" s="236">
        <f>$L:$L*1.35</f>
        <v>3240</v>
      </c>
      <c r="N104" s="236"/>
      <c r="O104" s="236">
        <v>2650</v>
      </c>
      <c r="P104" s="236">
        <f>$O:$O*1.35</f>
        <v>3577.5000000000005</v>
      </c>
      <c r="Q104" s="236"/>
      <c r="R104" s="236">
        <v>3320</v>
      </c>
      <c r="S104" s="236">
        <f>$R:$R*1.33</f>
        <v>4415.6</v>
      </c>
      <c r="T104" s="236"/>
      <c r="U104" s="236">
        <v>4680</v>
      </c>
      <c r="V104" s="236">
        <f>$U:$U*1.31</f>
        <v>6130.8</v>
      </c>
      <c r="W104" s="241"/>
      <c r="X104" s="241">
        <v>8330</v>
      </c>
      <c r="Y104" s="236">
        <f>$X:$X*1.3</f>
        <v>10829</v>
      </c>
      <c r="Z104" s="241"/>
      <c r="AA104" s="236"/>
      <c r="AB104" s="236">
        <v>14790</v>
      </c>
      <c r="AC104" s="236">
        <f>$AB:$AB*1.3</f>
        <v>19227</v>
      </c>
      <c r="AD104" s="237"/>
      <c r="AE104" s="237">
        <v>19050</v>
      </c>
      <c r="AF104" s="237">
        <f>$AE:$AE*1.3</f>
        <v>24765</v>
      </c>
      <c r="AG104" s="242">
        <v>42110</v>
      </c>
      <c r="AH104" s="238">
        <f>$AG:$AG*1.3</f>
        <v>54743</v>
      </c>
    </row>
    <row r="105" spans="1:34" ht="12.75">
      <c r="A105" s="239">
        <v>800</v>
      </c>
      <c r="B105" s="233"/>
      <c r="C105" s="234"/>
      <c r="D105" s="235"/>
      <c r="E105" s="236"/>
      <c r="F105" s="236"/>
      <c r="G105" s="236"/>
      <c r="H105" s="236"/>
      <c r="I105" s="236"/>
      <c r="J105" s="236"/>
      <c r="K105" s="236"/>
      <c r="L105" s="236">
        <v>2560</v>
      </c>
      <c r="M105" s="236">
        <f>$L:$L*1.35</f>
        <v>3456</v>
      </c>
      <c r="N105" s="236"/>
      <c r="O105" s="236">
        <v>2820</v>
      </c>
      <c r="P105" s="236">
        <f>$O:$O*1.35</f>
        <v>3807.0000000000005</v>
      </c>
      <c r="Q105" s="236"/>
      <c r="R105" s="236">
        <v>3530</v>
      </c>
      <c r="S105" s="236">
        <f>$R:$R*1.33</f>
        <v>4694.900000000001</v>
      </c>
      <c r="T105" s="236"/>
      <c r="U105" s="236">
        <v>4820</v>
      </c>
      <c r="V105" s="236">
        <f>$U:$U*1.31</f>
        <v>6314.2</v>
      </c>
      <c r="W105" s="236"/>
      <c r="X105" s="236">
        <v>8590</v>
      </c>
      <c r="Y105" s="236">
        <f>$X:$X*1.3</f>
        <v>11167</v>
      </c>
      <c r="Z105" s="236"/>
      <c r="AA105" s="236"/>
      <c r="AB105" s="236">
        <v>15250</v>
      </c>
      <c r="AC105" s="236">
        <f>$AB:$AB*1.3</f>
        <v>19825</v>
      </c>
      <c r="AD105" s="237"/>
      <c r="AE105" s="237">
        <v>20620</v>
      </c>
      <c r="AF105" s="237">
        <f>$AE:$AE*1.3</f>
        <v>26806</v>
      </c>
      <c r="AG105" s="242">
        <v>45570</v>
      </c>
      <c r="AH105" s="238">
        <f>$AG:$AG*1.3</f>
        <v>59241</v>
      </c>
    </row>
    <row r="106" spans="1:34" ht="12.75">
      <c r="A106" s="239">
        <v>900</v>
      </c>
      <c r="B106" s="233"/>
      <c r="C106" s="234"/>
      <c r="D106" s="235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50"/>
      <c r="P106" s="236"/>
      <c r="Q106" s="236"/>
      <c r="R106" s="250"/>
      <c r="S106" s="236"/>
      <c r="T106" s="236"/>
      <c r="U106" s="236">
        <v>5200</v>
      </c>
      <c r="V106" s="236">
        <f>$U:$U*1.31</f>
        <v>6812</v>
      </c>
      <c r="W106" s="236"/>
      <c r="X106" s="236">
        <v>9320</v>
      </c>
      <c r="Y106" s="236">
        <f>$X:$X*1.3</f>
        <v>12116</v>
      </c>
      <c r="Z106" s="236"/>
      <c r="AA106" s="236"/>
      <c r="AB106" s="236">
        <v>16690</v>
      </c>
      <c r="AC106" s="236">
        <f>$AB:$AB*1.3</f>
        <v>21697</v>
      </c>
      <c r="AD106" s="237"/>
      <c r="AE106" s="237">
        <v>22270</v>
      </c>
      <c r="AF106" s="237">
        <f>$AE:$AE*1.3</f>
        <v>28951</v>
      </c>
      <c r="AG106" s="242">
        <v>49216</v>
      </c>
      <c r="AH106" s="238">
        <f>$AG:$AG*1.3</f>
        <v>63980.8</v>
      </c>
    </row>
    <row r="107" spans="1:34" ht="12.75">
      <c r="A107" s="264">
        <v>1000</v>
      </c>
      <c r="B107" s="244"/>
      <c r="C107" s="245"/>
      <c r="D107" s="246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36">
        <v>3160</v>
      </c>
      <c r="P107" s="236">
        <f>$O$1:$O$65535*1.35</f>
        <v>4266</v>
      </c>
      <c r="Q107" s="247"/>
      <c r="R107" s="236">
        <v>3970</v>
      </c>
      <c r="S107" s="236">
        <f>$R$1:$R$65535*1.33</f>
        <v>5280.1</v>
      </c>
      <c r="T107" s="247"/>
      <c r="U107" s="247">
        <v>5500</v>
      </c>
      <c r="V107" s="236">
        <f>$U:$U*1.31</f>
        <v>7205</v>
      </c>
      <c r="W107" s="247"/>
      <c r="X107" s="247">
        <v>9860</v>
      </c>
      <c r="Y107" s="236">
        <f>$X:$X*1.3</f>
        <v>12818</v>
      </c>
      <c r="Z107" s="247"/>
      <c r="AA107" s="247"/>
      <c r="AB107" s="247">
        <v>17640</v>
      </c>
      <c r="AC107" s="236">
        <f>$AB:$AB*1.3</f>
        <v>22932</v>
      </c>
      <c r="AD107" s="265"/>
      <c r="AE107" s="265">
        <v>23950</v>
      </c>
      <c r="AF107" s="237">
        <f>$AE:$AE*1.3</f>
        <v>31135</v>
      </c>
      <c r="AG107" s="242">
        <v>52920</v>
      </c>
      <c r="AH107" s="238">
        <f>$AG:$AG*1.3</f>
        <v>68796</v>
      </c>
    </row>
    <row r="108" spans="1:34" ht="12.75">
      <c r="A108" s="239">
        <v>1200</v>
      </c>
      <c r="B108" s="248"/>
      <c r="C108" s="249"/>
      <c r="D108" s="240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7">
        <v>4530</v>
      </c>
      <c r="S108" s="236">
        <f>$R$1:$R$65535*1.33</f>
        <v>6024.900000000001</v>
      </c>
      <c r="T108" s="241"/>
      <c r="U108" s="241">
        <v>6350</v>
      </c>
      <c r="V108" s="236">
        <f>$U:$U*1.31</f>
        <v>8318.5</v>
      </c>
      <c r="W108" s="241"/>
      <c r="X108" s="241">
        <v>11460</v>
      </c>
      <c r="Y108" s="236">
        <f>$X:$X*1.3</f>
        <v>14898</v>
      </c>
      <c r="Z108" s="241"/>
      <c r="AA108" s="241"/>
      <c r="AB108" s="241">
        <v>20630</v>
      </c>
      <c r="AC108" s="236">
        <f>$AB:$AB*1.3</f>
        <v>26819</v>
      </c>
      <c r="AD108" s="236"/>
      <c r="AE108" s="241">
        <v>28110</v>
      </c>
      <c r="AF108" s="237">
        <f>$AE:$AE*1.3</f>
        <v>36543</v>
      </c>
      <c r="AG108" s="242">
        <v>62120</v>
      </c>
      <c r="AH108" s="238">
        <f>$AG:$AG*1.3</f>
        <v>80756</v>
      </c>
    </row>
    <row r="109" spans="1:34" ht="12.75">
      <c r="A109" s="243">
        <v>1500</v>
      </c>
      <c r="B109" s="266"/>
      <c r="C109" s="252"/>
      <c r="D109" s="253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>
        <v>5300</v>
      </c>
      <c r="S109" s="247">
        <f>$R$1:$R$65535*1.33</f>
        <v>7049</v>
      </c>
      <c r="T109" s="254"/>
      <c r="U109" s="254">
        <v>7530</v>
      </c>
      <c r="V109" s="247">
        <f>$U:$U*1.31</f>
        <v>9864.300000000001</v>
      </c>
      <c r="W109" s="254"/>
      <c r="X109" s="254">
        <v>13660</v>
      </c>
      <c r="Y109" s="247">
        <f>$X:$X*1.3</f>
        <v>17758</v>
      </c>
      <c r="Z109" s="254"/>
      <c r="AA109" s="254"/>
      <c r="AB109" s="254">
        <v>24870</v>
      </c>
      <c r="AC109" s="247">
        <f>$AB:$AB*1.3</f>
        <v>32331</v>
      </c>
      <c r="AD109" s="247"/>
      <c r="AE109" s="254">
        <v>33930</v>
      </c>
      <c r="AF109" s="265">
        <f>$AE:$AE*1.3</f>
        <v>44109</v>
      </c>
      <c r="AG109" s="255">
        <v>74990</v>
      </c>
      <c r="AH109" s="256">
        <f>$AG:$AG*1.3</f>
        <v>97487</v>
      </c>
    </row>
    <row r="110" spans="1:34" ht="12.75">
      <c r="A110" s="257" t="s">
        <v>3726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</row>
    <row r="111" spans="1:34" ht="12.75">
      <c r="A111" s="278"/>
      <c r="B111" s="276">
        <v>20</v>
      </c>
      <c r="C111" s="276" t="s">
        <v>3709</v>
      </c>
      <c r="D111" s="276">
        <v>25</v>
      </c>
      <c r="E111" s="276">
        <v>25</v>
      </c>
      <c r="F111" s="276" t="s">
        <v>3710</v>
      </c>
      <c r="G111" s="276">
        <v>32</v>
      </c>
      <c r="H111" s="276">
        <v>32</v>
      </c>
      <c r="I111" s="276" t="s">
        <v>3711</v>
      </c>
      <c r="J111" s="276">
        <v>40</v>
      </c>
      <c r="K111" s="276">
        <v>40</v>
      </c>
      <c r="L111" s="276" t="s">
        <v>3712</v>
      </c>
      <c r="M111" s="276">
        <v>50</v>
      </c>
      <c r="N111" s="276">
        <v>50</v>
      </c>
      <c r="O111" s="276" t="s">
        <v>3713</v>
      </c>
      <c r="P111" s="276">
        <v>63</v>
      </c>
      <c r="Q111" s="276">
        <v>63</v>
      </c>
      <c r="R111" s="276" t="s">
        <v>3714</v>
      </c>
      <c r="S111" s="276">
        <v>80</v>
      </c>
      <c r="T111" s="276">
        <v>80</v>
      </c>
      <c r="U111" s="276" t="s">
        <v>3715</v>
      </c>
      <c r="V111" s="276">
        <v>100</v>
      </c>
      <c r="W111" s="276">
        <v>100</v>
      </c>
      <c r="X111" s="276" t="s">
        <v>3716</v>
      </c>
      <c r="Y111" s="276">
        <v>125</v>
      </c>
      <c r="Z111" s="276">
        <v>125</v>
      </c>
      <c r="AA111" s="276"/>
      <c r="AB111" s="276" t="s">
        <v>3717</v>
      </c>
      <c r="AC111" s="276">
        <v>160</v>
      </c>
      <c r="AD111" s="276"/>
      <c r="AE111" s="276" t="s">
        <v>3718</v>
      </c>
      <c r="AF111" s="276">
        <v>200</v>
      </c>
      <c r="AG111" s="276" t="s">
        <v>3719</v>
      </c>
      <c r="AH111" s="262">
        <v>250</v>
      </c>
    </row>
    <row r="112" spans="1:34" ht="12.75">
      <c r="A112" s="232">
        <v>20</v>
      </c>
      <c r="B112" s="233"/>
      <c r="C112" s="234">
        <v>1450</v>
      </c>
      <c r="D112" s="236">
        <f>$C:$C*1.35</f>
        <v>1957.5000000000002</v>
      </c>
      <c r="E112" s="236"/>
      <c r="F112" s="236">
        <v>1480</v>
      </c>
      <c r="G112" s="236">
        <f>$F:$F*1.35</f>
        <v>1998.0000000000002</v>
      </c>
      <c r="H112" s="236"/>
      <c r="I112" s="236">
        <v>2040</v>
      </c>
      <c r="J112" s="236">
        <f>$I:$I*1.35</f>
        <v>2754</v>
      </c>
      <c r="K112" s="236"/>
      <c r="L112" s="236">
        <v>2570</v>
      </c>
      <c r="M112" s="236">
        <f>$L:$L*1.35</f>
        <v>3469.5000000000005</v>
      </c>
      <c r="N112" s="236"/>
      <c r="O112" s="236">
        <v>2920</v>
      </c>
      <c r="P112" s="236">
        <f>$O:$O*1.35</f>
        <v>3942.0000000000005</v>
      </c>
      <c r="Q112" s="236"/>
      <c r="R112" s="236">
        <v>3390</v>
      </c>
      <c r="S112" s="236">
        <f>$R:$R*1.33</f>
        <v>4508.7</v>
      </c>
      <c r="T112" s="236"/>
      <c r="U112" s="236">
        <v>4180</v>
      </c>
      <c r="V112" s="236">
        <f>$U:$U*1.31</f>
        <v>5475.8</v>
      </c>
      <c r="W112" s="236"/>
      <c r="X112" s="236">
        <v>5650</v>
      </c>
      <c r="Y112" s="236">
        <f>$X:$X*1.3</f>
        <v>7345</v>
      </c>
      <c r="Z112" s="236"/>
      <c r="AA112" s="236"/>
      <c r="AB112" s="236">
        <v>9070</v>
      </c>
      <c r="AC112" s="236">
        <f>$AB:$AB*1.3</f>
        <v>11791</v>
      </c>
      <c r="AD112" s="237"/>
      <c r="AE112" s="237">
        <v>12600</v>
      </c>
      <c r="AF112" s="237">
        <f>$AE:$AE*1.3</f>
        <v>16380</v>
      </c>
      <c r="AG112" s="237">
        <v>26460</v>
      </c>
      <c r="AH112" s="238">
        <f>$AG:$AG*1.3</f>
        <v>34398</v>
      </c>
    </row>
    <row r="113" spans="1:34" ht="12.75">
      <c r="A113" s="239">
        <v>30</v>
      </c>
      <c r="B113" s="233"/>
      <c r="C113" s="234">
        <v>1480</v>
      </c>
      <c r="D113" s="241">
        <f>$C:$C*1.35</f>
        <v>1998.0000000000002</v>
      </c>
      <c r="E113" s="236"/>
      <c r="F113" s="236">
        <v>1510</v>
      </c>
      <c r="G113" s="236">
        <f>$F:$F*1.35</f>
        <v>2038.5000000000002</v>
      </c>
      <c r="H113" s="236"/>
      <c r="I113" s="236">
        <v>2080</v>
      </c>
      <c r="J113" s="236">
        <f>$I:$I*1.35</f>
        <v>2808</v>
      </c>
      <c r="K113" s="236"/>
      <c r="L113" s="236">
        <v>2620</v>
      </c>
      <c r="M113" s="236">
        <f>$L:$L*1.35</f>
        <v>3537.0000000000005</v>
      </c>
      <c r="N113" s="236"/>
      <c r="O113" s="236">
        <v>2970</v>
      </c>
      <c r="P113" s="236">
        <f>$O:$O*1.35</f>
        <v>4009.5000000000005</v>
      </c>
      <c r="Q113" s="236"/>
      <c r="R113" s="236">
        <v>3460</v>
      </c>
      <c r="S113" s="236">
        <f>$R:$R*1.33</f>
        <v>4601.8</v>
      </c>
      <c r="T113" s="236"/>
      <c r="U113" s="236">
        <v>4270</v>
      </c>
      <c r="V113" s="236">
        <f>$U:$U*1.31</f>
        <v>5593.7</v>
      </c>
      <c r="W113" s="236"/>
      <c r="X113" s="236">
        <v>5770</v>
      </c>
      <c r="Y113" s="236">
        <f>$X:$X*1.3</f>
        <v>7501</v>
      </c>
      <c r="Z113" s="236"/>
      <c r="AA113" s="236"/>
      <c r="AB113" s="236">
        <v>9260</v>
      </c>
      <c r="AC113" s="236">
        <f>$AB:$AB*1.3</f>
        <v>12038</v>
      </c>
      <c r="AD113" s="237"/>
      <c r="AE113" s="237">
        <v>12860</v>
      </c>
      <c r="AF113" s="237">
        <f>$AE:$AE*1.3</f>
        <v>16718</v>
      </c>
      <c r="AG113" s="242">
        <v>27000</v>
      </c>
      <c r="AH113" s="238">
        <f>$AG:$AG*1.3</f>
        <v>35100</v>
      </c>
    </row>
    <row r="114" spans="1:34" ht="12.75">
      <c r="A114" s="239">
        <v>40</v>
      </c>
      <c r="B114" s="233"/>
      <c r="C114" s="234">
        <v>1490</v>
      </c>
      <c r="D114" s="241">
        <f>$C:$C*1.35</f>
        <v>2011.5000000000002</v>
      </c>
      <c r="E114" s="236"/>
      <c r="F114" s="236">
        <v>1520</v>
      </c>
      <c r="G114" s="236">
        <f>$F:$F*1.35</f>
        <v>2052</v>
      </c>
      <c r="H114" s="236"/>
      <c r="I114" s="236">
        <v>2090</v>
      </c>
      <c r="J114" s="236">
        <f>$I:$I*1.35</f>
        <v>2821.5</v>
      </c>
      <c r="K114" s="236"/>
      <c r="L114" s="236">
        <v>2630</v>
      </c>
      <c r="M114" s="236">
        <f>$L:$L*1.35</f>
        <v>3550.5000000000005</v>
      </c>
      <c r="N114" s="236"/>
      <c r="O114" s="236">
        <v>2990</v>
      </c>
      <c r="P114" s="236">
        <f>$O:$O*1.35</f>
        <v>4036.5000000000005</v>
      </c>
      <c r="Q114" s="236"/>
      <c r="R114" s="236">
        <v>3470</v>
      </c>
      <c r="S114" s="236">
        <f>$R:$R*1.33</f>
        <v>4615.1</v>
      </c>
      <c r="T114" s="236"/>
      <c r="U114" s="236">
        <v>4290</v>
      </c>
      <c r="V114" s="236">
        <f>$U:$U*1.31</f>
        <v>5619.900000000001</v>
      </c>
      <c r="W114" s="236"/>
      <c r="X114" s="236">
        <v>6460</v>
      </c>
      <c r="Y114" s="236">
        <f>$X:$X*1.3</f>
        <v>8398</v>
      </c>
      <c r="Z114" s="236"/>
      <c r="AA114" s="236"/>
      <c r="AB114" s="236">
        <v>9360</v>
      </c>
      <c r="AC114" s="236">
        <f>$AB:$AB*1.3</f>
        <v>12168</v>
      </c>
      <c r="AD114" s="237"/>
      <c r="AE114" s="237">
        <v>12990</v>
      </c>
      <c r="AF114" s="237">
        <f>$AE:$AE*1.3</f>
        <v>16887</v>
      </c>
      <c r="AG114" s="242">
        <v>27280</v>
      </c>
      <c r="AH114" s="238">
        <f>$AG:$AG*1.3</f>
        <v>35464</v>
      </c>
    </row>
    <row r="115" spans="1:34" ht="12.75">
      <c r="A115" s="239">
        <v>50</v>
      </c>
      <c r="B115" s="233"/>
      <c r="C115" s="234">
        <v>1500</v>
      </c>
      <c r="D115" s="241">
        <f>$C:$C*1.35</f>
        <v>2025.0000000000002</v>
      </c>
      <c r="E115" s="236"/>
      <c r="F115" s="236">
        <v>1530</v>
      </c>
      <c r="G115" s="236">
        <f>$F:$F*1.35</f>
        <v>2065.5</v>
      </c>
      <c r="H115" s="236"/>
      <c r="I115" s="236">
        <v>2107</v>
      </c>
      <c r="J115" s="236">
        <f>$I:$I*1.35</f>
        <v>2844.4500000000003</v>
      </c>
      <c r="K115" s="236"/>
      <c r="L115" s="236">
        <v>2650</v>
      </c>
      <c r="M115" s="236">
        <f>$L:$L*1.35</f>
        <v>3577.5000000000005</v>
      </c>
      <c r="N115" s="236"/>
      <c r="O115" s="236">
        <v>3010</v>
      </c>
      <c r="P115" s="236">
        <f>$O:$O*1.35</f>
        <v>4063.5000000000005</v>
      </c>
      <c r="Q115" s="236"/>
      <c r="R115" s="236">
        <v>3490</v>
      </c>
      <c r="S115" s="236">
        <f>$R:$R*1.33</f>
        <v>4641.7</v>
      </c>
      <c r="T115" s="236"/>
      <c r="U115" s="236">
        <v>4320</v>
      </c>
      <c r="V115" s="236">
        <f>$U:$U*1.31</f>
        <v>5659.2</v>
      </c>
      <c r="W115" s="236"/>
      <c r="X115" s="236">
        <v>6530</v>
      </c>
      <c r="Y115" s="236">
        <f>$X:$X*1.3</f>
        <v>8489</v>
      </c>
      <c r="Z115" s="236"/>
      <c r="AA115" s="236"/>
      <c r="AB115" s="236">
        <v>9470</v>
      </c>
      <c r="AC115" s="236">
        <f>$AB:$AB*1.3</f>
        <v>12311</v>
      </c>
      <c r="AD115" s="237"/>
      <c r="AE115" s="237">
        <v>13160</v>
      </c>
      <c r="AF115" s="237">
        <f>$AE:$AE*1.3</f>
        <v>17108</v>
      </c>
      <c r="AG115" s="242">
        <v>27630</v>
      </c>
      <c r="AH115" s="238">
        <f>$AG:$AG*1.3</f>
        <v>35919</v>
      </c>
    </row>
    <row r="116" spans="1:34" ht="12.75">
      <c r="A116" s="239">
        <v>60</v>
      </c>
      <c r="B116" s="233"/>
      <c r="C116" s="234">
        <v>1510</v>
      </c>
      <c r="D116" s="241">
        <f>$C:$C*1.35</f>
        <v>2038.5000000000002</v>
      </c>
      <c r="E116" s="236"/>
      <c r="F116" s="236">
        <v>1540</v>
      </c>
      <c r="G116" s="236">
        <f>$F:$F*1.35</f>
        <v>2079</v>
      </c>
      <c r="H116" s="236"/>
      <c r="I116" s="236">
        <v>2120</v>
      </c>
      <c r="J116" s="236">
        <f>$I:$I*1.35</f>
        <v>2862</v>
      </c>
      <c r="K116" s="236"/>
      <c r="L116" s="236">
        <v>2670</v>
      </c>
      <c r="M116" s="236">
        <f>$L:$L*1.35</f>
        <v>3604.5000000000005</v>
      </c>
      <c r="N116" s="236"/>
      <c r="O116" s="236">
        <v>3030</v>
      </c>
      <c r="P116" s="236">
        <f>$O:$O*1.35</f>
        <v>4090.5000000000005</v>
      </c>
      <c r="Q116" s="236"/>
      <c r="R116" s="236">
        <v>3520</v>
      </c>
      <c r="S116" s="236">
        <f>$R:$R*1.33</f>
        <v>4681.6</v>
      </c>
      <c r="T116" s="236"/>
      <c r="U116" s="236">
        <v>4370</v>
      </c>
      <c r="V116" s="236">
        <f>$U:$U*1.31</f>
        <v>5724.7</v>
      </c>
      <c r="W116" s="236"/>
      <c r="X116" s="236">
        <v>6600</v>
      </c>
      <c r="Y116" s="236">
        <f>$X:$X*1.3</f>
        <v>8580</v>
      </c>
      <c r="Z116" s="236"/>
      <c r="AA116" s="236"/>
      <c r="AB116" s="236">
        <v>9630</v>
      </c>
      <c r="AC116" s="236">
        <f>$AB:$AB*1.3</f>
        <v>12519</v>
      </c>
      <c r="AD116" s="237"/>
      <c r="AE116" s="237">
        <v>13370</v>
      </c>
      <c r="AF116" s="237">
        <f>$AE:$AE*1.3</f>
        <v>17381</v>
      </c>
      <c r="AG116" s="242">
        <v>28070</v>
      </c>
      <c r="AH116" s="238">
        <f>$AG:$AG*1.3</f>
        <v>36491</v>
      </c>
    </row>
    <row r="117" spans="1:34" ht="12.75">
      <c r="A117" s="239">
        <v>80</v>
      </c>
      <c r="B117" s="233"/>
      <c r="C117" s="234">
        <v>1520</v>
      </c>
      <c r="D117" s="241">
        <f>$C:$C*1.35</f>
        <v>2052</v>
      </c>
      <c r="E117" s="236"/>
      <c r="F117" s="236">
        <v>1550</v>
      </c>
      <c r="G117" s="236">
        <f>$F:$F*1.35</f>
        <v>2092.5</v>
      </c>
      <c r="H117" s="236"/>
      <c r="I117" s="236">
        <v>2150</v>
      </c>
      <c r="J117" s="236">
        <f>$I:$I*1.35</f>
        <v>2902.5</v>
      </c>
      <c r="K117" s="236"/>
      <c r="L117" s="236">
        <v>2700</v>
      </c>
      <c r="M117" s="236">
        <f>$L:$L*1.35</f>
        <v>3645.0000000000005</v>
      </c>
      <c r="N117" s="236"/>
      <c r="O117" s="236">
        <v>3050</v>
      </c>
      <c r="P117" s="236">
        <f>$O:$O*1.35</f>
        <v>4117.5</v>
      </c>
      <c r="Q117" s="236"/>
      <c r="R117" s="236">
        <v>3560</v>
      </c>
      <c r="S117" s="236">
        <f>$R:$R*1.33</f>
        <v>4734.8</v>
      </c>
      <c r="T117" s="236"/>
      <c r="U117" s="236">
        <v>4430</v>
      </c>
      <c r="V117" s="236">
        <f>$U:$U*1.31</f>
        <v>5803.3</v>
      </c>
      <c r="W117" s="236"/>
      <c r="X117" s="236">
        <v>6710</v>
      </c>
      <c r="Y117" s="236">
        <f>$X:$X*1.3</f>
        <v>8723</v>
      </c>
      <c r="Z117" s="236"/>
      <c r="AA117" s="236"/>
      <c r="AB117" s="236">
        <v>9840</v>
      </c>
      <c r="AC117" s="236">
        <f>$AB:$AB*1.3</f>
        <v>12792</v>
      </c>
      <c r="AD117" s="237"/>
      <c r="AE117" s="237">
        <v>13650</v>
      </c>
      <c r="AF117" s="237">
        <f>$AE:$AE*1.3</f>
        <v>17745</v>
      </c>
      <c r="AG117" s="242">
        <v>28670</v>
      </c>
      <c r="AH117" s="238">
        <f>$AG:$AG*1.3</f>
        <v>37271</v>
      </c>
    </row>
    <row r="118" spans="1:34" ht="12.75">
      <c r="A118" s="239">
        <v>100</v>
      </c>
      <c r="B118" s="233"/>
      <c r="C118" s="234">
        <v>1540</v>
      </c>
      <c r="D118" s="241">
        <f>$C:$C*1.35</f>
        <v>2079</v>
      </c>
      <c r="E118" s="236"/>
      <c r="F118" s="236">
        <v>1580</v>
      </c>
      <c r="G118" s="236">
        <f>$F:$F*1.35</f>
        <v>2133</v>
      </c>
      <c r="H118" s="236"/>
      <c r="I118" s="236">
        <v>2170</v>
      </c>
      <c r="J118" s="236">
        <f>$I:$I*1.35</f>
        <v>2929.5</v>
      </c>
      <c r="K118" s="236"/>
      <c r="L118" s="236">
        <v>2720</v>
      </c>
      <c r="M118" s="236">
        <f>$L:$L*1.35</f>
        <v>3672.0000000000005</v>
      </c>
      <c r="N118" s="236"/>
      <c r="O118" s="236">
        <v>3080</v>
      </c>
      <c r="P118" s="236">
        <f>$O:$O*1.35</f>
        <v>4158</v>
      </c>
      <c r="Q118" s="236"/>
      <c r="R118" s="236">
        <v>3600</v>
      </c>
      <c r="S118" s="236">
        <f>$R:$R*1.33</f>
        <v>4788</v>
      </c>
      <c r="T118" s="236"/>
      <c r="U118" s="236">
        <v>4500</v>
      </c>
      <c r="V118" s="236">
        <f>$U:$U*1.31</f>
        <v>5895</v>
      </c>
      <c r="W118" s="236"/>
      <c r="X118" s="236">
        <v>6830</v>
      </c>
      <c r="Y118" s="236">
        <f>$X:$X*1.3</f>
        <v>8879</v>
      </c>
      <c r="Z118" s="236"/>
      <c r="AA118" s="236"/>
      <c r="AB118" s="236">
        <v>10070</v>
      </c>
      <c r="AC118" s="236">
        <f>$AB:$AB*1.3</f>
        <v>13091</v>
      </c>
      <c r="AD118" s="237"/>
      <c r="AE118" s="237">
        <v>13980</v>
      </c>
      <c r="AF118" s="237">
        <f>$AE:$AE*1.3</f>
        <v>18174</v>
      </c>
      <c r="AG118" s="242">
        <v>29350</v>
      </c>
      <c r="AH118" s="238">
        <f>$AG:$AG*1.3</f>
        <v>38155</v>
      </c>
    </row>
    <row r="119" spans="1:34" ht="12.75">
      <c r="A119" s="239">
        <v>125</v>
      </c>
      <c r="B119" s="233"/>
      <c r="C119" s="234">
        <v>1570</v>
      </c>
      <c r="D119" s="241">
        <f>$C:$C*1.35</f>
        <v>2119.5</v>
      </c>
      <c r="E119" s="236"/>
      <c r="F119" s="236">
        <v>1600</v>
      </c>
      <c r="G119" s="236">
        <f>$F:$F*1.35</f>
        <v>2160</v>
      </c>
      <c r="H119" s="236"/>
      <c r="I119" s="236">
        <v>2210</v>
      </c>
      <c r="J119" s="236">
        <f>$I:$I*1.35</f>
        <v>2983.5</v>
      </c>
      <c r="K119" s="236"/>
      <c r="L119" s="236">
        <v>2770</v>
      </c>
      <c r="M119" s="236">
        <f>$L:$L*1.35</f>
        <v>3739.5000000000005</v>
      </c>
      <c r="N119" s="236"/>
      <c r="O119" s="236">
        <v>3130</v>
      </c>
      <c r="P119" s="236">
        <f>$O:$O*1.35</f>
        <v>4225.5</v>
      </c>
      <c r="Q119" s="236"/>
      <c r="R119" s="236">
        <v>3650</v>
      </c>
      <c r="S119" s="236">
        <f>$R:$R*1.33</f>
        <v>4854.5</v>
      </c>
      <c r="T119" s="236"/>
      <c r="U119" s="236">
        <v>4580</v>
      </c>
      <c r="V119" s="236">
        <f>$U:$U*1.31</f>
        <v>5999.8</v>
      </c>
      <c r="W119" s="236"/>
      <c r="X119" s="236">
        <v>6990</v>
      </c>
      <c r="Y119" s="236">
        <f>$X:$X*1.3</f>
        <v>9087</v>
      </c>
      <c r="Z119" s="236"/>
      <c r="AA119" s="236"/>
      <c r="AB119" s="236">
        <v>10370</v>
      </c>
      <c r="AC119" s="236">
        <f>$AB:$AB*1.3</f>
        <v>13481</v>
      </c>
      <c r="AD119" s="237"/>
      <c r="AE119" s="237">
        <v>14400</v>
      </c>
      <c r="AF119" s="237">
        <f>$AE:$AE*1.3</f>
        <v>18720</v>
      </c>
      <c r="AG119" s="242">
        <v>30230</v>
      </c>
      <c r="AH119" s="238">
        <f>$AG:$AG*1.3</f>
        <v>39299</v>
      </c>
    </row>
    <row r="120" spans="1:34" ht="12.75">
      <c r="A120" s="239">
        <v>160</v>
      </c>
      <c r="B120" s="233"/>
      <c r="C120" s="234">
        <v>1600</v>
      </c>
      <c r="D120" s="241">
        <f>$C:$C*1.35</f>
        <v>2160</v>
      </c>
      <c r="E120" s="236"/>
      <c r="F120" s="236">
        <v>1640</v>
      </c>
      <c r="G120" s="236">
        <f>$F:$F*1.35</f>
        <v>2214</v>
      </c>
      <c r="H120" s="236"/>
      <c r="I120" s="236">
        <v>2260</v>
      </c>
      <c r="J120" s="236">
        <f>$I:$I*1.35</f>
        <v>3051</v>
      </c>
      <c r="K120" s="236"/>
      <c r="L120" s="236">
        <v>2810</v>
      </c>
      <c r="M120" s="236">
        <f>$L:$L*1.35</f>
        <v>3793.5000000000005</v>
      </c>
      <c r="N120" s="236"/>
      <c r="O120" s="236">
        <v>3180</v>
      </c>
      <c r="P120" s="236">
        <f>$O:$O*1.35</f>
        <v>4293</v>
      </c>
      <c r="Q120" s="236"/>
      <c r="R120" s="236">
        <v>3730</v>
      </c>
      <c r="S120" s="236">
        <f>$R:$R*1.33</f>
        <v>4960.900000000001</v>
      </c>
      <c r="T120" s="236"/>
      <c r="U120" s="236">
        <v>4700</v>
      </c>
      <c r="V120" s="236">
        <f>$U:$U*1.31</f>
        <v>6157</v>
      </c>
      <c r="W120" s="236"/>
      <c r="X120" s="236">
        <v>7210</v>
      </c>
      <c r="Y120" s="236">
        <f>$X:$X*1.3</f>
        <v>9373</v>
      </c>
      <c r="Z120" s="236"/>
      <c r="AA120" s="236"/>
      <c r="AB120" s="236">
        <v>10790</v>
      </c>
      <c r="AC120" s="236">
        <f>$AB:$AB*1.3</f>
        <v>14027</v>
      </c>
      <c r="AD120" s="237"/>
      <c r="AE120" s="237">
        <v>14970</v>
      </c>
      <c r="AF120" s="237">
        <f>$AE:$AE*1.3</f>
        <v>19461</v>
      </c>
      <c r="AG120" s="242">
        <v>31450</v>
      </c>
      <c r="AH120" s="238">
        <f>$AG:$AG*1.3</f>
        <v>40885</v>
      </c>
    </row>
    <row r="121" spans="1:34" ht="12.75">
      <c r="A121" s="239">
        <v>200</v>
      </c>
      <c r="B121" s="233"/>
      <c r="C121" s="234">
        <v>1650</v>
      </c>
      <c r="D121" s="241">
        <f>$C:$C*1.35</f>
        <v>2227.5</v>
      </c>
      <c r="E121" s="236"/>
      <c r="F121" s="236">
        <v>1680</v>
      </c>
      <c r="G121" s="236">
        <f>$F:$F*1.35</f>
        <v>2268</v>
      </c>
      <c r="H121" s="236"/>
      <c r="I121" s="236">
        <v>2320</v>
      </c>
      <c r="J121" s="236">
        <f>$I:$I*1.35</f>
        <v>3132</v>
      </c>
      <c r="K121" s="236"/>
      <c r="L121" s="236">
        <v>2880</v>
      </c>
      <c r="M121" s="236">
        <f>$L:$L*1.35</f>
        <v>3888.0000000000005</v>
      </c>
      <c r="N121" s="236"/>
      <c r="O121" s="236">
        <v>3250</v>
      </c>
      <c r="P121" s="236">
        <f>$O:$O*1.35</f>
        <v>4387.5</v>
      </c>
      <c r="Q121" s="236"/>
      <c r="R121" s="236">
        <v>3820</v>
      </c>
      <c r="S121" s="236">
        <f>$R:$R*1.33</f>
        <v>5080.6</v>
      </c>
      <c r="T121" s="236"/>
      <c r="U121" s="236">
        <v>4830</v>
      </c>
      <c r="V121" s="236">
        <f>$U:$U*1.31</f>
        <v>6327.3</v>
      </c>
      <c r="W121" s="236"/>
      <c r="X121" s="236">
        <v>7480</v>
      </c>
      <c r="Y121" s="236">
        <f>$X:$X*1.3</f>
        <v>9724</v>
      </c>
      <c r="Z121" s="236"/>
      <c r="AA121" s="236"/>
      <c r="AB121" s="236">
        <v>11270</v>
      </c>
      <c r="AC121" s="236">
        <f>$AB:$AB*1.3</f>
        <v>14651</v>
      </c>
      <c r="AD121" s="237"/>
      <c r="AE121" s="237">
        <v>15630</v>
      </c>
      <c r="AF121" s="237">
        <f>$AE:$AE*1.3</f>
        <v>20319</v>
      </c>
      <c r="AG121" s="242">
        <v>32820</v>
      </c>
      <c r="AH121" s="238">
        <f>$AG:$AG*1.3</f>
        <v>42666</v>
      </c>
    </row>
    <row r="122" spans="1:34" ht="12.75">
      <c r="A122" s="239">
        <v>250</v>
      </c>
      <c r="B122" s="233"/>
      <c r="C122" s="234"/>
      <c r="D122" s="235"/>
      <c r="E122" s="236"/>
      <c r="F122" s="236">
        <v>1730</v>
      </c>
      <c r="G122" s="236">
        <f>$F:$F*1.35</f>
        <v>2335.5</v>
      </c>
      <c r="H122" s="236"/>
      <c r="I122" s="236">
        <v>2380</v>
      </c>
      <c r="J122" s="236">
        <f>$I:$I*1.35</f>
        <v>3213</v>
      </c>
      <c r="K122" s="236"/>
      <c r="L122" s="236">
        <v>2940</v>
      </c>
      <c r="M122" s="236">
        <f>$L:$L*1.35</f>
        <v>3969.0000000000005</v>
      </c>
      <c r="N122" s="236"/>
      <c r="O122" s="236">
        <v>3340</v>
      </c>
      <c r="P122" s="236">
        <f>$O:$O*1.35</f>
        <v>4509</v>
      </c>
      <c r="Q122" s="236"/>
      <c r="R122" s="236">
        <v>3930</v>
      </c>
      <c r="S122" s="236">
        <f>$R:$R*1.33</f>
        <v>5226.900000000001</v>
      </c>
      <c r="T122" s="236"/>
      <c r="U122" s="236">
        <v>5000</v>
      </c>
      <c r="V122" s="236">
        <f>$U:$U*1.31</f>
        <v>6550</v>
      </c>
      <c r="W122" s="236"/>
      <c r="X122" s="236">
        <v>7790</v>
      </c>
      <c r="Y122" s="236">
        <f>$X:$X*1.3</f>
        <v>10127</v>
      </c>
      <c r="Z122" s="236"/>
      <c r="AA122" s="236"/>
      <c r="AB122" s="236">
        <v>11860</v>
      </c>
      <c r="AC122" s="236">
        <f>$AB:$AB*1.3</f>
        <v>15418</v>
      </c>
      <c r="AD122" s="237"/>
      <c r="AE122" s="237">
        <v>16650</v>
      </c>
      <c r="AF122" s="237">
        <f>$AE:$AE*1.3</f>
        <v>21645</v>
      </c>
      <c r="AG122" s="242">
        <v>34540</v>
      </c>
      <c r="AH122" s="238">
        <f>$AG:$AG*1.3</f>
        <v>44902</v>
      </c>
    </row>
    <row r="123" spans="1:34" ht="12.75">
      <c r="A123" s="239">
        <v>300</v>
      </c>
      <c r="B123" s="233"/>
      <c r="C123" s="234"/>
      <c r="D123" s="235"/>
      <c r="E123" s="236"/>
      <c r="F123" s="236">
        <v>1800</v>
      </c>
      <c r="G123" s="236">
        <f>$F:$F*1.35</f>
        <v>2430</v>
      </c>
      <c r="H123" s="236"/>
      <c r="I123" s="236">
        <v>2470</v>
      </c>
      <c r="J123" s="236">
        <f>$I:$I*1.35</f>
        <v>3334.5</v>
      </c>
      <c r="K123" s="236"/>
      <c r="L123" s="236">
        <v>3050</v>
      </c>
      <c r="M123" s="236">
        <f>$L:$L*1.35</f>
        <v>4117.5</v>
      </c>
      <c r="N123" s="236"/>
      <c r="O123" s="236">
        <v>3450</v>
      </c>
      <c r="P123" s="236">
        <f>$O:$O*1.35</f>
        <v>4657.5</v>
      </c>
      <c r="Q123" s="236"/>
      <c r="R123" s="236">
        <v>4080</v>
      </c>
      <c r="S123" s="236">
        <f>$R:$R*1.33</f>
        <v>5426.400000000001</v>
      </c>
      <c r="T123" s="236"/>
      <c r="U123" s="236">
        <v>5230</v>
      </c>
      <c r="V123" s="236">
        <f>$U:$U*1.31</f>
        <v>6851.3</v>
      </c>
      <c r="W123" s="236"/>
      <c r="X123" s="236">
        <v>8230</v>
      </c>
      <c r="Y123" s="236">
        <f>$X:$X*1.3</f>
        <v>10699</v>
      </c>
      <c r="Z123" s="236"/>
      <c r="AA123" s="236"/>
      <c r="AB123" s="236">
        <v>12700</v>
      </c>
      <c r="AC123" s="236">
        <f>$AB:$AB*1.3</f>
        <v>16510</v>
      </c>
      <c r="AD123" s="237"/>
      <c r="AE123" s="237">
        <v>17600</v>
      </c>
      <c r="AF123" s="237">
        <f>$AE:$AE*1.3</f>
        <v>22880</v>
      </c>
      <c r="AG123" s="242">
        <v>36970</v>
      </c>
      <c r="AH123" s="238">
        <f>$AG:$AG*1.3</f>
        <v>48061</v>
      </c>
    </row>
    <row r="124" spans="1:34" ht="12.75">
      <c r="A124" s="239">
        <v>350</v>
      </c>
      <c r="B124" s="233"/>
      <c r="C124" s="234"/>
      <c r="D124" s="235"/>
      <c r="E124" s="236"/>
      <c r="F124" s="236">
        <v>1800</v>
      </c>
      <c r="G124" s="236">
        <f>$F:$F*1.35</f>
        <v>2430</v>
      </c>
      <c r="H124" s="236"/>
      <c r="I124" s="236">
        <v>2490</v>
      </c>
      <c r="J124" s="236">
        <f>$I:$I*1.35</f>
        <v>3361.5</v>
      </c>
      <c r="K124" s="236"/>
      <c r="L124" s="236">
        <v>3050</v>
      </c>
      <c r="M124" s="236">
        <f>$L:$L*1.35</f>
        <v>4117.5</v>
      </c>
      <c r="N124" s="236"/>
      <c r="O124" s="236">
        <v>3460</v>
      </c>
      <c r="P124" s="236">
        <f>$O:$O*1.35</f>
        <v>4671</v>
      </c>
      <c r="Q124" s="236"/>
      <c r="R124" s="236">
        <v>4120</v>
      </c>
      <c r="S124" s="236">
        <f>$R:$R*1.33</f>
        <v>5479.6</v>
      </c>
      <c r="T124" s="236"/>
      <c r="U124" s="236">
        <v>5320</v>
      </c>
      <c r="V124" s="236">
        <f>$U:$U*1.31</f>
        <v>6969.200000000001</v>
      </c>
      <c r="W124" s="236"/>
      <c r="X124" s="236">
        <v>8460</v>
      </c>
      <c r="Y124" s="236">
        <f>$X:$X*1.3</f>
        <v>10998</v>
      </c>
      <c r="Z124" s="236"/>
      <c r="AA124" s="236"/>
      <c r="AB124" s="236">
        <v>13200</v>
      </c>
      <c r="AC124" s="236">
        <f>$AB:$AB*1.3</f>
        <v>17160</v>
      </c>
      <c r="AD124" s="237"/>
      <c r="AE124" s="237">
        <v>18290</v>
      </c>
      <c r="AF124" s="237">
        <f>$AE:$AE*1.3</f>
        <v>23777</v>
      </c>
      <c r="AG124" s="242">
        <v>38420</v>
      </c>
      <c r="AH124" s="238">
        <f>$AG:$AG*1.3</f>
        <v>49946</v>
      </c>
    </row>
    <row r="125" spans="1:34" ht="12.75">
      <c r="A125" s="239">
        <v>400</v>
      </c>
      <c r="B125" s="233"/>
      <c r="C125" s="234"/>
      <c r="D125" s="235"/>
      <c r="E125" s="236"/>
      <c r="F125" s="236">
        <v>1880</v>
      </c>
      <c r="G125" s="236">
        <f>$F:$F*1.35</f>
        <v>2538</v>
      </c>
      <c r="H125" s="236"/>
      <c r="I125" s="236">
        <v>2590</v>
      </c>
      <c r="J125" s="236">
        <f>$I:$I*1.35</f>
        <v>3496.5000000000005</v>
      </c>
      <c r="K125" s="236"/>
      <c r="L125" s="236">
        <v>3180</v>
      </c>
      <c r="M125" s="236">
        <f>$L:$L*1.35</f>
        <v>4293</v>
      </c>
      <c r="N125" s="236"/>
      <c r="O125" s="236">
        <v>3600</v>
      </c>
      <c r="P125" s="236">
        <f>$O:$O*1.35</f>
        <v>4860</v>
      </c>
      <c r="Q125" s="236"/>
      <c r="R125" s="236">
        <v>4290</v>
      </c>
      <c r="S125" s="236">
        <f>$R:$R*1.33</f>
        <v>5705.700000000001</v>
      </c>
      <c r="T125" s="236"/>
      <c r="U125" s="236">
        <v>5540</v>
      </c>
      <c r="V125" s="236">
        <f>$U:$U*1.31</f>
        <v>7257.400000000001</v>
      </c>
      <c r="W125" s="236"/>
      <c r="X125" s="236">
        <v>8810</v>
      </c>
      <c r="Y125" s="236">
        <f>$X:$X*1.3</f>
        <v>11453</v>
      </c>
      <c r="Z125" s="236"/>
      <c r="AA125" s="236"/>
      <c r="AB125" s="236">
        <v>13750</v>
      </c>
      <c r="AC125" s="236">
        <f>$AB:$AB*1.3</f>
        <v>17875</v>
      </c>
      <c r="AD125" s="237"/>
      <c r="AE125" s="237">
        <v>19060</v>
      </c>
      <c r="AF125" s="237">
        <f>$AE:$AE*1.3</f>
        <v>24778</v>
      </c>
      <c r="AG125" s="242">
        <v>40020</v>
      </c>
      <c r="AH125" s="238">
        <f>$AG:$AG*1.3</f>
        <v>52026</v>
      </c>
    </row>
    <row r="126" spans="1:34" ht="12.75">
      <c r="A126" s="239">
        <v>450</v>
      </c>
      <c r="B126" s="233"/>
      <c r="C126" s="234"/>
      <c r="D126" s="235"/>
      <c r="E126" s="236"/>
      <c r="F126" s="236">
        <v>1870</v>
      </c>
      <c r="G126" s="236">
        <f>$F:$F*1.35</f>
        <v>2524.5</v>
      </c>
      <c r="H126" s="236"/>
      <c r="I126" s="236">
        <v>2600</v>
      </c>
      <c r="J126" s="236">
        <f>$I:$I*1.35</f>
        <v>3510.0000000000005</v>
      </c>
      <c r="K126" s="236"/>
      <c r="L126" s="236">
        <v>3170</v>
      </c>
      <c r="M126" s="236">
        <f>$L:$L*1.35</f>
        <v>4279.5</v>
      </c>
      <c r="N126" s="236"/>
      <c r="O126" s="236">
        <v>3580</v>
      </c>
      <c r="P126" s="236">
        <f>$O:$O*1.35</f>
        <v>4833</v>
      </c>
      <c r="Q126" s="236"/>
      <c r="R126" s="236">
        <v>4290</v>
      </c>
      <c r="S126" s="236">
        <f>$R:$R*1.33</f>
        <v>5705.700000000001</v>
      </c>
      <c r="T126" s="236"/>
      <c r="U126" s="236">
        <v>5580</v>
      </c>
      <c r="V126" s="236">
        <f>$U:$U*1.31</f>
        <v>7309.8</v>
      </c>
      <c r="W126" s="236"/>
      <c r="X126" s="236">
        <v>8970</v>
      </c>
      <c r="Y126" s="236">
        <f>$X:$X*1.3</f>
        <v>11661</v>
      </c>
      <c r="Z126" s="236"/>
      <c r="AA126" s="236"/>
      <c r="AB126" s="236">
        <v>14200</v>
      </c>
      <c r="AC126" s="236">
        <f>$AB:$AB*1.3</f>
        <v>18460</v>
      </c>
      <c r="AD126" s="237"/>
      <c r="AE126" s="237">
        <v>21160</v>
      </c>
      <c r="AF126" s="237">
        <f>$AE:$AE*1.3</f>
        <v>27508</v>
      </c>
      <c r="AG126" s="242">
        <v>44420</v>
      </c>
      <c r="AH126" s="238">
        <f>$AG:$AG*1.3</f>
        <v>57746</v>
      </c>
    </row>
    <row r="127" spans="1:34" ht="12.75">
      <c r="A127" s="239">
        <v>500</v>
      </c>
      <c r="B127" s="233"/>
      <c r="C127" s="234"/>
      <c r="D127" s="235"/>
      <c r="E127" s="236"/>
      <c r="F127" s="236">
        <v>1960</v>
      </c>
      <c r="G127" s="236">
        <f>$F:$F*1.35</f>
        <v>2646</v>
      </c>
      <c r="H127" s="236"/>
      <c r="I127" s="236">
        <v>2740</v>
      </c>
      <c r="J127" s="236">
        <f>$I:$I*1.35</f>
        <v>3699.0000000000005</v>
      </c>
      <c r="K127" s="236"/>
      <c r="L127" s="236">
        <v>3340</v>
      </c>
      <c r="M127" s="236">
        <f>$L:$L*1.35</f>
        <v>4509</v>
      </c>
      <c r="N127" s="236"/>
      <c r="O127" s="236">
        <v>3760</v>
      </c>
      <c r="P127" s="236">
        <f>$O:$O*1.35</f>
        <v>5076</v>
      </c>
      <c r="Q127" s="236"/>
      <c r="R127" s="241">
        <v>4520</v>
      </c>
      <c r="S127" s="236">
        <f>$R:$R*1.33</f>
        <v>6011.6</v>
      </c>
      <c r="T127" s="241"/>
      <c r="U127" s="241">
        <v>5880</v>
      </c>
      <c r="V127" s="236">
        <f>$U:$U*1.31</f>
        <v>7702.8</v>
      </c>
      <c r="W127" s="241"/>
      <c r="X127" s="241">
        <v>9440</v>
      </c>
      <c r="Y127" s="236">
        <f>$X:$X*1.3</f>
        <v>12272</v>
      </c>
      <c r="Z127" s="241"/>
      <c r="AA127" s="241"/>
      <c r="AB127" s="241">
        <v>14950</v>
      </c>
      <c r="AC127" s="236">
        <f>$AB:$AB*1.3</f>
        <v>19435</v>
      </c>
      <c r="AD127" s="237"/>
      <c r="AE127" s="237">
        <v>20730</v>
      </c>
      <c r="AF127" s="237">
        <f>$AE:$AE*1.3</f>
        <v>26949</v>
      </c>
      <c r="AG127" s="242">
        <v>43520</v>
      </c>
      <c r="AH127" s="238">
        <f>$AG:$AG*1.3</f>
        <v>56576</v>
      </c>
    </row>
    <row r="128" spans="1:34" ht="12.75">
      <c r="A128" s="239">
        <v>600</v>
      </c>
      <c r="B128" s="233"/>
      <c r="C128" s="234"/>
      <c r="D128" s="235"/>
      <c r="E128" s="236"/>
      <c r="F128" s="236"/>
      <c r="G128" s="236"/>
      <c r="H128" s="236"/>
      <c r="I128" s="236">
        <v>2910</v>
      </c>
      <c r="J128" s="236">
        <f>$I:$I*1.35</f>
        <v>3928.5000000000005</v>
      </c>
      <c r="K128" s="236"/>
      <c r="L128" s="236">
        <v>3360</v>
      </c>
      <c r="M128" s="236">
        <f>$L:$L*1.35</f>
        <v>4536</v>
      </c>
      <c r="N128" s="236"/>
      <c r="O128" s="236">
        <v>3780</v>
      </c>
      <c r="P128" s="236">
        <f>$O:$O*1.35</f>
        <v>5103</v>
      </c>
      <c r="Q128" s="236"/>
      <c r="R128" s="241">
        <v>4610</v>
      </c>
      <c r="S128" s="236">
        <f>$R:$R*1.33</f>
        <v>6131.3</v>
      </c>
      <c r="T128" s="241"/>
      <c r="U128" s="241">
        <v>6230</v>
      </c>
      <c r="V128" s="236">
        <f>$U:$U*1.31</f>
        <v>8161.3</v>
      </c>
      <c r="W128" s="241"/>
      <c r="X128" s="241">
        <v>10010</v>
      </c>
      <c r="Y128" s="236">
        <f>$X:$X*1.3</f>
        <v>13013</v>
      </c>
      <c r="Z128" s="241"/>
      <c r="AA128" s="241"/>
      <c r="AB128" s="241">
        <v>15850</v>
      </c>
      <c r="AC128" s="236">
        <f>$AB:$AB*1.3</f>
        <v>20605</v>
      </c>
      <c r="AD128" s="237"/>
      <c r="AE128" s="237">
        <v>22890</v>
      </c>
      <c r="AF128" s="237">
        <f>$AE:$AE*1.3</f>
        <v>29757</v>
      </c>
      <c r="AG128" s="242">
        <v>48070</v>
      </c>
      <c r="AH128" s="238">
        <f>$AG:$AG*1.3</f>
        <v>62491</v>
      </c>
    </row>
    <row r="129" spans="1:34" ht="12.75">
      <c r="A129" s="243">
        <v>650</v>
      </c>
      <c r="B129" s="244"/>
      <c r="C129" s="245"/>
      <c r="D129" s="246"/>
      <c r="E129" s="247"/>
      <c r="F129" s="247"/>
      <c r="G129" s="247"/>
      <c r="H129" s="247"/>
      <c r="I129" s="247"/>
      <c r="J129" s="247"/>
      <c r="K129" s="247"/>
      <c r="L129" s="241">
        <v>3450</v>
      </c>
      <c r="M129" s="236">
        <f>$L:$L*1.35</f>
        <v>4657.5</v>
      </c>
      <c r="N129" s="236"/>
      <c r="O129" s="236">
        <v>3890</v>
      </c>
      <c r="P129" s="236">
        <f>$O:$O*1.35</f>
        <v>5251.5</v>
      </c>
      <c r="Q129" s="236"/>
      <c r="R129" s="241">
        <v>4740</v>
      </c>
      <c r="S129" s="236">
        <f>$R:$R*1.33</f>
        <v>6304.200000000001</v>
      </c>
      <c r="T129" s="241"/>
      <c r="U129" s="241">
        <v>6500</v>
      </c>
      <c r="V129" s="236">
        <f>$U:$U*1.31</f>
        <v>8515</v>
      </c>
      <c r="W129" s="241"/>
      <c r="X129" s="241">
        <v>10740</v>
      </c>
      <c r="Y129" s="236">
        <f>$X:$X*1.3</f>
        <v>13962</v>
      </c>
      <c r="Z129" s="241"/>
      <c r="AA129" s="241"/>
      <c r="AB129" s="241">
        <v>17530</v>
      </c>
      <c r="AC129" s="236">
        <f>$AB:$AB*1.3</f>
        <v>22789</v>
      </c>
      <c r="AD129" s="237"/>
      <c r="AE129" s="237">
        <v>23580</v>
      </c>
      <c r="AF129" s="237">
        <f>$AE:$AE*1.3</f>
        <v>30654</v>
      </c>
      <c r="AG129" s="242">
        <v>49500</v>
      </c>
      <c r="AH129" s="238">
        <f>$AG:$AG*1.3</f>
        <v>64350</v>
      </c>
    </row>
    <row r="130" spans="1:34" ht="12.75">
      <c r="A130" s="239">
        <v>700</v>
      </c>
      <c r="B130" s="248"/>
      <c r="C130" s="249"/>
      <c r="D130" s="240"/>
      <c r="E130" s="241"/>
      <c r="F130" s="241"/>
      <c r="G130" s="241"/>
      <c r="H130" s="241"/>
      <c r="I130" s="241"/>
      <c r="J130" s="241"/>
      <c r="K130" s="241"/>
      <c r="L130" s="236">
        <v>3550</v>
      </c>
      <c r="M130" s="236">
        <f>$L:$L*1.35</f>
        <v>4792.5</v>
      </c>
      <c r="N130" s="236"/>
      <c r="O130" s="236">
        <v>4000</v>
      </c>
      <c r="P130" s="236">
        <f>$O:$O*1.35</f>
        <v>5400</v>
      </c>
      <c r="Q130" s="236"/>
      <c r="R130" s="241">
        <v>4870</v>
      </c>
      <c r="S130" s="236">
        <f>$R:$R*1.33</f>
        <v>6477.1</v>
      </c>
      <c r="T130" s="241"/>
      <c r="U130" s="241">
        <v>6690</v>
      </c>
      <c r="V130" s="236">
        <f>$U:$U*1.31</f>
        <v>8763.9</v>
      </c>
      <c r="W130" s="241"/>
      <c r="X130" s="241">
        <v>11030</v>
      </c>
      <c r="Y130" s="236">
        <f>$X:$X*1.3</f>
        <v>14339</v>
      </c>
      <c r="Z130" s="241"/>
      <c r="AA130" s="241"/>
      <c r="AB130" s="241">
        <v>18010</v>
      </c>
      <c r="AC130" s="236">
        <f>$AB:$AB*1.3</f>
        <v>23413</v>
      </c>
      <c r="AD130" s="237"/>
      <c r="AE130" s="237">
        <v>24530</v>
      </c>
      <c r="AF130" s="237">
        <f>$AE:$AE*1.3</f>
        <v>31889</v>
      </c>
      <c r="AG130" s="242">
        <v>51480</v>
      </c>
      <c r="AH130" s="238">
        <f>$AG:$AG*1.3</f>
        <v>66924</v>
      </c>
    </row>
    <row r="131" spans="1:34" ht="12.75">
      <c r="A131" s="239">
        <v>800</v>
      </c>
      <c r="B131" s="233"/>
      <c r="C131" s="234"/>
      <c r="D131" s="235"/>
      <c r="E131" s="236"/>
      <c r="F131" s="236"/>
      <c r="G131" s="236"/>
      <c r="H131" s="236"/>
      <c r="I131" s="236"/>
      <c r="J131" s="236"/>
      <c r="K131" s="236"/>
      <c r="L131" s="236">
        <v>3780</v>
      </c>
      <c r="M131" s="236">
        <f>$L:$L*1.35</f>
        <v>5103</v>
      </c>
      <c r="N131" s="236"/>
      <c r="O131" s="236">
        <v>4250</v>
      </c>
      <c r="P131" s="236">
        <f>$O:$O*1.35</f>
        <v>5737.5</v>
      </c>
      <c r="Q131" s="236"/>
      <c r="R131" s="241">
        <v>5180</v>
      </c>
      <c r="S131" s="236">
        <f>$R:$R*1.33</f>
        <v>6889.400000000001</v>
      </c>
      <c r="T131" s="241"/>
      <c r="U131" s="241">
        <v>6890</v>
      </c>
      <c r="V131" s="236">
        <f>$U:$U*1.31</f>
        <v>9025.9</v>
      </c>
      <c r="W131" s="241"/>
      <c r="X131" s="241">
        <v>11380</v>
      </c>
      <c r="Y131" s="236">
        <f>$X:$X*1.3</f>
        <v>14794</v>
      </c>
      <c r="Z131" s="241"/>
      <c r="AA131" s="241"/>
      <c r="AB131" s="241">
        <v>18570</v>
      </c>
      <c r="AC131" s="236">
        <f>$AB:$AB*1.3</f>
        <v>24141</v>
      </c>
      <c r="AD131" s="237"/>
      <c r="AE131" s="237">
        <v>25720</v>
      </c>
      <c r="AF131" s="237">
        <f>$AE:$AE*1.3</f>
        <v>33436</v>
      </c>
      <c r="AG131" s="242">
        <v>54020</v>
      </c>
      <c r="AH131" s="238">
        <f>$AG:$AG*1.3</f>
        <v>70226</v>
      </c>
    </row>
    <row r="132" spans="1:34" ht="12.75">
      <c r="A132" s="239">
        <v>900</v>
      </c>
      <c r="B132" s="233"/>
      <c r="C132" s="234"/>
      <c r="D132" s="235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50"/>
      <c r="P132" s="236"/>
      <c r="Q132" s="236"/>
      <c r="R132" s="241"/>
      <c r="S132" s="236"/>
      <c r="T132" s="241"/>
      <c r="U132" s="241">
        <v>7160</v>
      </c>
      <c r="V132" s="236">
        <f>$U:$U*1.31</f>
        <v>9379.6</v>
      </c>
      <c r="W132" s="241"/>
      <c r="X132" s="241">
        <v>11970</v>
      </c>
      <c r="Y132" s="236">
        <f>$X:$X*1.3</f>
        <v>15561</v>
      </c>
      <c r="Z132" s="241"/>
      <c r="AA132" s="241"/>
      <c r="AB132" s="241">
        <v>19840</v>
      </c>
      <c r="AC132" s="236">
        <f>$AB:$AB*1.3</f>
        <v>25792</v>
      </c>
      <c r="AD132" s="237"/>
      <c r="AE132" s="237">
        <v>27780</v>
      </c>
      <c r="AF132" s="237">
        <f>$AE:$AE*1.3</f>
        <v>36114</v>
      </c>
      <c r="AG132" s="242">
        <v>58340</v>
      </c>
      <c r="AH132" s="238">
        <f>$AG:$AG*1.3</f>
        <v>75842</v>
      </c>
    </row>
    <row r="133" spans="1:34" ht="12.75">
      <c r="A133" s="264">
        <v>1000</v>
      </c>
      <c r="B133" s="244"/>
      <c r="C133" s="245"/>
      <c r="D133" s="246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36">
        <v>4590</v>
      </c>
      <c r="P133" s="236">
        <f>$O$1:$O$65535*1.35</f>
        <v>6196.5</v>
      </c>
      <c r="Q133" s="247"/>
      <c r="R133" s="241">
        <v>5620</v>
      </c>
      <c r="S133" s="236">
        <f>$R$1:$R$65535*1.33</f>
        <v>7474.6</v>
      </c>
      <c r="T133" s="241"/>
      <c r="U133" s="241">
        <v>7570</v>
      </c>
      <c r="V133" s="236">
        <f>$U:$U*1.31</f>
        <v>9916.7</v>
      </c>
      <c r="W133" s="241"/>
      <c r="X133" s="241">
        <v>12660</v>
      </c>
      <c r="Y133" s="236">
        <f>$X:$X*1.3</f>
        <v>16458</v>
      </c>
      <c r="Z133" s="241"/>
      <c r="AA133" s="241"/>
      <c r="AB133" s="241">
        <v>20970</v>
      </c>
      <c r="AC133" s="236">
        <f>$AB:$AB*1.3</f>
        <v>27261</v>
      </c>
      <c r="AD133" s="265"/>
      <c r="AE133" s="265">
        <v>29050</v>
      </c>
      <c r="AF133" s="237">
        <f>$AE:$AE*1.3</f>
        <v>37765</v>
      </c>
      <c r="AG133" s="242">
        <v>61000</v>
      </c>
      <c r="AH133" s="238">
        <f>$AG:$AG*1.3</f>
        <v>79300</v>
      </c>
    </row>
    <row r="134" spans="1:34" ht="12.75">
      <c r="A134" s="239">
        <v>1200</v>
      </c>
      <c r="B134" s="248"/>
      <c r="C134" s="249"/>
      <c r="D134" s="240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>
        <v>6180</v>
      </c>
      <c r="S134" s="236">
        <f>$R$1:$R$65535*1.33</f>
        <v>8219.4</v>
      </c>
      <c r="T134" s="241"/>
      <c r="U134" s="241">
        <v>8420</v>
      </c>
      <c r="V134" s="236">
        <f>$U:$U*1.31</f>
        <v>11030.2</v>
      </c>
      <c r="W134" s="241"/>
      <c r="X134" s="241">
        <v>14280</v>
      </c>
      <c r="Y134" s="236">
        <f>$X:$X*1.3</f>
        <v>18564</v>
      </c>
      <c r="Z134" s="241"/>
      <c r="AA134" s="241"/>
      <c r="AB134" s="241">
        <v>23960</v>
      </c>
      <c r="AC134" s="236">
        <f>$AB:$AB*1.3</f>
        <v>31148</v>
      </c>
      <c r="AD134" s="236"/>
      <c r="AE134" s="241">
        <v>33210</v>
      </c>
      <c r="AF134" s="237">
        <f>$AE:$AE*1.3</f>
        <v>43173</v>
      </c>
      <c r="AG134" s="242">
        <v>69340</v>
      </c>
      <c r="AH134" s="238">
        <f>$AG:$AG*1.3</f>
        <v>90142</v>
      </c>
    </row>
    <row r="135" spans="1:34" ht="12.75">
      <c r="A135" s="279">
        <v>1500</v>
      </c>
      <c r="B135" s="280"/>
      <c r="C135" s="281"/>
      <c r="D135" s="282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>
        <v>6950</v>
      </c>
      <c r="S135" s="284">
        <f>$R$1:$R$65535*1.33</f>
        <v>9243.5</v>
      </c>
      <c r="T135" s="283"/>
      <c r="U135" s="283">
        <v>8610</v>
      </c>
      <c r="V135" s="284">
        <f>$U:$U*1.31</f>
        <v>11279.1</v>
      </c>
      <c r="W135" s="283"/>
      <c r="X135" s="283">
        <v>16510</v>
      </c>
      <c r="Y135" s="284">
        <f>$X:$X*1.3</f>
        <v>21463</v>
      </c>
      <c r="Z135" s="283"/>
      <c r="AA135" s="283"/>
      <c r="AB135" s="283">
        <v>28200</v>
      </c>
      <c r="AC135" s="284">
        <f>$AB:$AB*1.3</f>
        <v>36660</v>
      </c>
      <c r="AD135" s="284"/>
      <c r="AE135" s="283">
        <v>39030</v>
      </c>
      <c r="AF135" s="285">
        <f>$AE:$AE*1.3</f>
        <v>50739</v>
      </c>
      <c r="AG135" s="286">
        <v>81970</v>
      </c>
      <c r="AH135" s="287">
        <f>$AG:$AG*1.3</f>
        <v>106561</v>
      </c>
    </row>
  </sheetData>
  <mergeCells count="5">
    <mergeCell ref="D7:AH7"/>
    <mergeCell ref="A32:AH32"/>
    <mergeCell ref="A58:AH58"/>
    <mergeCell ref="A84:AH84"/>
    <mergeCell ref="A110:AH1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6"/>
  <sheetViews>
    <sheetView workbookViewId="0" topLeftCell="A147">
      <selection activeCell="C432" sqref="C432"/>
    </sheetView>
  </sheetViews>
  <sheetFormatPr defaultColWidth="9.00390625" defaultRowHeight="12.75"/>
  <cols>
    <col min="1" max="1" width="13.625" style="1" customWidth="1"/>
    <col min="2" max="2" width="68.875" style="1" customWidth="1"/>
    <col min="3" max="3" width="9.00390625" style="1" customWidth="1"/>
    <col min="4" max="4" width="10.75390625" style="288" customWidth="1"/>
  </cols>
  <sheetData>
    <row r="1" spans="1:4" ht="12.75">
      <c r="A1" s="289" t="s">
        <v>957</v>
      </c>
      <c r="B1" s="289"/>
      <c r="C1" s="289"/>
      <c r="D1" s="289"/>
    </row>
    <row r="2" spans="1:4" ht="13.5">
      <c r="A2" s="13" t="s">
        <v>958</v>
      </c>
      <c r="B2" s="13" t="s">
        <v>959</v>
      </c>
      <c r="C2" s="91">
        <f>ВСЕ!C507</f>
        <v>1932</v>
      </c>
      <c r="D2" s="15">
        <f>C2*1.18</f>
        <v>2279.7599999999998</v>
      </c>
    </row>
    <row r="3" spans="1:4" ht="13.5">
      <c r="A3" s="13" t="s">
        <v>960</v>
      </c>
      <c r="B3" s="13" t="s">
        <v>961</v>
      </c>
      <c r="C3" s="91">
        <f>ВСЕ!C508</f>
        <v>2543</v>
      </c>
      <c r="D3" s="15">
        <f>C3*1.18</f>
        <v>3000.74</v>
      </c>
    </row>
    <row r="4" spans="1:4" ht="13.5">
      <c r="A4" s="13" t="s">
        <v>962</v>
      </c>
      <c r="B4" s="13" t="s">
        <v>963</v>
      </c>
      <c r="C4" s="91">
        <f>ВСЕ!C509</f>
        <v>1550</v>
      </c>
      <c r="D4" s="15">
        <f>C4*1.18</f>
        <v>1829</v>
      </c>
    </row>
    <row r="5" spans="1:4" ht="13.5">
      <c r="A5" s="13" t="s">
        <v>964</v>
      </c>
      <c r="B5" s="13" t="s">
        <v>965</v>
      </c>
      <c r="C5" s="91">
        <f>ВСЕ!C510</f>
        <v>1330</v>
      </c>
      <c r="D5" s="15">
        <f>C5*1.18</f>
        <v>1569.3999999999999</v>
      </c>
    </row>
    <row r="6" spans="1:4" ht="13.5">
      <c r="A6" s="13" t="s">
        <v>966</v>
      </c>
      <c r="B6" s="13" t="s">
        <v>967</v>
      </c>
      <c r="C6" s="91">
        <f>ВСЕ!C511</f>
        <v>1948.1000000000001</v>
      </c>
      <c r="D6" s="15">
        <f>C6*1.18</f>
        <v>2298.7580000000003</v>
      </c>
    </row>
    <row r="7" spans="1:4" ht="13.5">
      <c r="A7" s="13" t="s">
        <v>968</v>
      </c>
      <c r="B7" s="13" t="s">
        <v>969</v>
      </c>
      <c r="C7" s="91">
        <f>ВСЕ!C512</f>
        <v>3625</v>
      </c>
      <c r="D7" s="15">
        <f>C7*1.18</f>
        <v>4277.5</v>
      </c>
    </row>
    <row r="8" spans="1:4" ht="13.5">
      <c r="A8" s="13" t="s">
        <v>970</v>
      </c>
      <c r="B8" s="13" t="s">
        <v>971</v>
      </c>
      <c r="C8" s="91">
        <f>ВСЕ!C513</f>
        <v>4067</v>
      </c>
      <c r="D8" s="15">
        <f>C8*1.18</f>
        <v>4799.0599999999995</v>
      </c>
    </row>
    <row r="9" spans="1:4" ht="13.5">
      <c r="A9" s="13" t="s">
        <v>3727</v>
      </c>
      <c r="B9" s="13" t="s">
        <v>3728</v>
      </c>
      <c r="C9" s="91">
        <f>ВСЕ!C514</f>
        <v>3661</v>
      </c>
      <c r="D9" s="15">
        <f>C9*1.18</f>
        <v>4319.98</v>
      </c>
    </row>
    <row r="10" spans="1:4" ht="13.5">
      <c r="A10" s="13" t="s">
        <v>972</v>
      </c>
      <c r="B10" s="13" t="s">
        <v>973</v>
      </c>
      <c r="C10" s="91">
        <f>ВСЕ!C515</f>
        <v>2905</v>
      </c>
      <c r="D10" s="15">
        <f>C10*1.18</f>
        <v>3427.8999999999996</v>
      </c>
    </row>
    <row r="11" spans="1:4" ht="13.5">
      <c r="A11" s="13" t="s">
        <v>974</v>
      </c>
      <c r="B11" s="13" t="s">
        <v>975</v>
      </c>
      <c r="C11" s="91">
        <f>ВСЕ!C516</f>
        <v>2900</v>
      </c>
      <c r="D11" s="15">
        <f>C11*1.18</f>
        <v>3422</v>
      </c>
    </row>
    <row r="12" spans="1:4" ht="13.5">
      <c r="A12" s="13" t="s">
        <v>976</v>
      </c>
      <c r="B12" s="13" t="s">
        <v>977</v>
      </c>
      <c r="C12" s="91">
        <f>ВСЕ!C517</f>
        <v>3307.4</v>
      </c>
      <c r="D12" s="15">
        <f>C12*1.18</f>
        <v>3902.732</v>
      </c>
    </row>
    <row r="13" spans="1:4" ht="13.5">
      <c r="A13" s="13" t="s">
        <v>980</v>
      </c>
      <c r="B13" s="13" t="s">
        <v>981</v>
      </c>
      <c r="C13" s="91">
        <f>ВСЕ!C518</f>
        <v>5360</v>
      </c>
      <c r="D13" s="15">
        <f>C13*1.18</f>
        <v>6324.799999999999</v>
      </c>
    </row>
    <row r="14" spans="1:4" ht="13.5">
      <c r="A14" s="13" t="s">
        <v>982</v>
      </c>
      <c r="B14" s="13" t="s">
        <v>983</v>
      </c>
      <c r="C14" s="91">
        <f>ВСЕ!C519</f>
        <v>5835</v>
      </c>
      <c r="D14" s="15">
        <f>C14*1.18</f>
        <v>6885.299999999999</v>
      </c>
    </row>
    <row r="15" spans="1:4" ht="13.5">
      <c r="A15" s="13" t="s">
        <v>984</v>
      </c>
      <c r="B15" s="13" t="s">
        <v>985</v>
      </c>
      <c r="C15" s="91">
        <f>ВСЕ!C520</f>
        <v>3570</v>
      </c>
      <c r="D15" s="15">
        <f>C15*1.18</f>
        <v>4212.599999999999</v>
      </c>
    </row>
    <row r="16" spans="1:4" ht="13.5">
      <c r="A16" s="13" t="s">
        <v>986</v>
      </c>
      <c r="B16" s="13" t="s">
        <v>987</v>
      </c>
      <c r="C16" s="91">
        <f>ВСЕ!C521</f>
        <v>4362</v>
      </c>
      <c r="D16" s="15">
        <f>C16*1.18</f>
        <v>5147.16</v>
      </c>
    </row>
    <row r="17" spans="1:4" ht="13.5">
      <c r="A17" s="13" t="s">
        <v>988</v>
      </c>
      <c r="B17" s="13" t="s">
        <v>989</v>
      </c>
      <c r="C17" s="91">
        <f>ВСЕ!C522</f>
        <v>6835</v>
      </c>
      <c r="D17" s="15">
        <f>C17*1.18</f>
        <v>8065.299999999999</v>
      </c>
    </row>
    <row r="18" spans="1:4" ht="13.5">
      <c r="A18" s="13" t="s">
        <v>990</v>
      </c>
      <c r="B18" s="13" t="s">
        <v>991</v>
      </c>
      <c r="C18" s="91">
        <f>ВСЕ!C523</f>
        <v>7370</v>
      </c>
      <c r="D18" s="15">
        <f>C18*1.18</f>
        <v>8696.6</v>
      </c>
    </row>
    <row r="19" spans="1:4" ht="13.5">
      <c r="A19" s="13" t="s">
        <v>992</v>
      </c>
      <c r="B19" s="13" t="s">
        <v>993</v>
      </c>
      <c r="C19" s="91">
        <f>ВСЕ!C524</f>
        <v>8215</v>
      </c>
      <c r="D19" s="15">
        <f>C19*1.18</f>
        <v>9693.699999999999</v>
      </c>
    </row>
    <row r="20" spans="1:4" ht="13.5">
      <c r="A20" s="13" t="s">
        <v>994</v>
      </c>
      <c r="B20" s="13" t="s">
        <v>995</v>
      </c>
      <c r="C20" s="91">
        <f>ВСЕ!C525</f>
        <v>8750</v>
      </c>
      <c r="D20" s="15">
        <f>C20*1.18</f>
        <v>10325</v>
      </c>
    </row>
    <row r="21" spans="1:4" ht="13.5">
      <c r="A21" s="13" t="s">
        <v>996</v>
      </c>
      <c r="B21" s="13" t="s">
        <v>997</v>
      </c>
      <c r="C21" s="91">
        <f>ВСЕ!C526</f>
        <v>5205</v>
      </c>
      <c r="D21" s="15">
        <f>C21*1.18</f>
        <v>6141.9</v>
      </c>
    </row>
    <row r="22" spans="1:4" ht="13.5">
      <c r="A22" s="13" t="s">
        <v>998</v>
      </c>
      <c r="B22" s="13" t="s">
        <v>999</v>
      </c>
      <c r="C22" s="91">
        <f>ВСЕ!C527</f>
        <v>5672</v>
      </c>
      <c r="D22" s="15">
        <f>C22*1.18</f>
        <v>6692.96</v>
      </c>
    </row>
    <row r="23" spans="1:4" ht="13.5">
      <c r="A23" s="13" t="s">
        <v>1000</v>
      </c>
      <c r="B23" s="13" t="s">
        <v>1001</v>
      </c>
      <c r="C23" s="91">
        <f>ВСЕ!C528</f>
        <v>8555</v>
      </c>
      <c r="D23" s="15">
        <f>C23*1.18</f>
        <v>10094.9</v>
      </c>
    </row>
    <row r="24" spans="1:4" ht="13.5">
      <c r="A24" s="13" t="s">
        <v>1002</v>
      </c>
      <c r="B24" s="13" t="s">
        <v>1003</v>
      </c>
      <c r="C24" s="91">
        <f>ВСЕ!C529</f>
        <v>9095</v>
      </c>
      <c r="D24" s="15">
        <f>C24*1.18</f>
        <v>10732.099999999999</v>
      </c>
    </row>
    <row r="25" spans="1:4" ht="13.5">
      <c r="A25" s="13" t="s">
        <v>1004</v>
      </c>
      <c r="B25" s="13" t="s">
        <v>1005</v>
      </c>
      <c r="C25" s="91">
        <f>ВСЕ!C530</f>
        <v>10280</v>
      </c>
      <c r="D25" s="15">
        <f>C25*1.18</f>
        <v>12130.4</v>
      </c>
    </row>
    <row r="26" spans="1:4" ht="13.5">
      <c r="A26" s="13" t="s">
        <v>1006</v>
      </c>
      <c r="B26" s="13" t="s">
        <v>1007</v>
      </c>
      <c r="C26" s="91">
        <f>ВСЕ!C531</f>
        <v>10815</v>
      </c>
      <c r="D26" s="15">
        <f>C26*1.18</f>
        <v>12761.699999999999</v>
      </c>
    </row>
    <row r="27" spans="1:4" ht="13.5">
      <c r="A27" s="13" t="s">
        <v>1008</v>
      </c>
      <c r="B27" s="13" t="s">
        <v>1009</v>
      </c>
      <c r="C27" s="91">
        <f>ВСЕ!C532</f>
        <v>14390</v>
      </c>
      <c r="D27" s="15">
        <f>C27*1.18</f>
        <v>16980.2</v>
      </c>
    </row>
    <row r="28" spans="1:4" ht="13.5">
      <c r="A28" s="13" t="s">
        <v>1010</v>
      </c>
      <c r="B28" s="13" t="s">
        <v>1011</v>
      </c>
      <c r="C28" s="91">
        <f>ВСЕ!C533</f>
        <v>15360</v>
      </c>
      <c r="D28" s="15">
        <f>C28*1.18</f>
        <v>18124.8</v>
      </c>
    </row>
    <row r="29" spans="1:4" ht="13.5">
      <c r="A29" s="13" t="s">
        <v>1012</v>
      </c>
      <c r="B29" s="13" t="s">
        <v>1013</v>
      </c>
      <c r="C29" s="91">
        <f>ВСЕ!C534</f>
        <v>15800</v>
      </c>
      <c r="D29" s="15">
        <f>C29*1.18</f>
        <v>18644</v>
      </c>
    </row>
    <row r="30" spans="1:4" ht="13.5">
      <c r="A30" s="13" t="s">
        <v>1014</v>
      </c>
      <c r="B30" s="13" t="s">
        <v>1015</v>
      </c>
      <c r="C30" s="91">
        <f>ВСЕ!C535</f>
        <v>16770</v>
      </c>
      <c r="D30" s="15">
        <f>C30*1.18</f>
        <v>19788.6</v>
      </c>
    </row>
    <row r="31" spans="1:4" ht="13.5">
      <c r="A31" s="13" t="s">
        <v>1016</v>
      </c>
      <c r="B31" s="13" t="s">
        <v>1017</v>
      </c>
      <c r="C31" s="91">
        <f>ВСЕ!C536</f>
        <v>14617</v>
      </c>
      <c r="D31" s="15">
        <f>C31*1.18</f>
        <v>17248.059999999998</v>
      </c>
    </row>
    <row r="32" spans="1:4" ht="13.5">
      <c r="A32" s="13" t="s">
        <v>1018</v>
      </c>
      <c r="B32" s="13" t="s">
        <v>1019</v>
      </c>
      <c r="C32" s="91">
        <f>ВСЕ!C537</f>
        <v>14690</v>
      </c>
      <c r="D32" s="15">
        <f>C32*1.18</f>
        <v>17334.2</v>
      </c>
    </row>
    <row r="33" spans="1:4" ht="13.5">
      <c r="A33" s="13" t="s">
        <v>1020</v>
      </c>
      <c r="B33" s="13" t="s">
        <v>1021</v>
      </c>
      <c r="C33" s="91">
        <f>ВСЕ!C538</f>
        <v>16390</v>
      </c>
      <c r="D33" s="15">
        <f>C33*1.18</f>
        <v>19340.2</v>
      </c>
    </row>
    <row r="34" spans="1:4" ht="13.5">
      <c r="A34" s="13" t="s">
        <v>1022</v>
      </c>
      <c r="B34" s="13" t="s">
        <v>1023</v>
      </c>
      <c r="C34" s="91">
        <f>ВСЕ!C539</f>
        <v>17185</v>
      </c>
      <c r="D34" s="15">
        <f>C34*1.18</f>
        <v>20278.3</v>
      </c>
    </row>
    <row r="35" spans="1:4" ht="13.5">
      <c r="A35" s="13" t="s">
        <v>1024</v>
      </c>
      <c r="B35" s="13" t="s">
        <v>1025</v>
      </c>
      <c r="C35" s="91">
        <f>ВСЕ!C540</f>
        <v>20693.100000000002</v>
      </c>
      <c r="D35" s="15">
        <f>C35*1.18</f>
        <v>24417.858</v>
      </c>
    </row>
    <row r="36" spans="1:4" ht="13.5">
      <c r="A36" s="13" t="s">
        <v>1026</v>
      </c>
      <c r="B36" s="13" t="s">
        <v>1027</v>
      </c>
      <c r="C36" s="91">
        <f>ВСЕ!C541</f>
        <v>21599.3</v>
      </c>
      <c r="D36" s="15">
        <f>C36*1.18</f>
        <v>25487.174</v>
      </c>
    </row>
    <row r="37" spans="1:4" ht="13.5">
      <c r="A37" s="13" t="s">
        <v>1028</v>
      </c>
      <c r="B37" s="13" t="s">
        <v>1029</v>
      </c>
      <c r="C37" s="91">
        <f>ВСЕ!C542</f>
        <v>15324.9</v>
      </c>
      <c r="D37" s="15">
        <f>C37*1.18</f>
        <v>18083.381999999998</v>
      </c>
    </row>
    <row r="38" spans="1:4" ht="13.5">
      <c r="A38" s="13" t="s">
        <v>1030</v>
      </c>
      <c r="B38" s="13" t="s">
        <v>1031</v>
      </c>
      <c r="C38" s="91">
        <f>ВСЕ!C543</f>
        <v>22413.5</v>
      </c>
      <c r="D38" s="15">
        <f>C38*1.18</f>
        <v>26447.93</v>
      </c>
    </row>
    <row r="39" spans="1:4" ht="13.5">
      <c r="A39" s="13" t="s">
        <v>1032</v>
      </c>
      <c r="B39" s="13" t="s">
        <v>1033</v>
      </c>
      <c r="C39" s="91">
        <f>ВСЕ!C544</f>
        <v>32000</v>
      </c>
      <c r="D39" s="15">
        <f>C39*1.18</f>
        <v>37760</v>
      </c>
    </row>
    <row r="40" spans="1:4" ht="13.5">
      <c r="A40" s="13" t="s">
        <v>1034</v>
      </c>
      <c r="B40" s="13" t="s">
        <v>1035</v>
      </c>
      <c r="C40" s="91">
        <f>ВСЕ!C545</f>
        <v>33085</v>
      </c>
      <c r="D40" s="15">
        <f>C40*1.18</f>
        <v>39040.299999999996</v>
      </c>
    </row>
    <row r="41" spans="1:4" ht="13.5">
      <c r="A41" s="13" t="s">
        <v>1036</v>
      </c>
      <c r="B41" s="13" t="s">
        <v>1037</v>
      </c>
      <c r="C41" s="91">
        <f>ВСЕ!C546</f>
        <v>26351</v>
      </c>
      <c r="D41" s="15">
        <f>C41*1.18</f>
        <v>31094.179999999997</v>
      </c>
    </row>
    <row r="42" spans="1:4" ht="13.5">
      <c r="A42" s="13" t="s">
        <v>1038</v>
      </c>
      <c r="B42" s="13" t="s">
        <v>1039</v>
      </c>
      <c r="C42" s="91">
        <f>ВСЕ!C547</f>
        <v>53605</v>
      </c>
      <c r="D42" s="15">
        <f>C42*1.18</f>
        <v>63253.899999999994</v>
      </c>
    </row>
    <row r="43" spans="1:4" ht="13.5">
      <c r="A43" s="13" t="s">
        <v>1040</v>
      </c>
      <c r="B43" s="13" t="s">
        <v>1041</v>
      </c>
      <c r="C43" s="91">
        <f>ВСЕ!C548</f>
        <v>56010</v>
      </c>
      <c r="D43" s="15">
        <f>C43*1.18</f>
        <v>66091.8</v>
      </c>
    </row>
    <row r="44" spans="1:4" ht="13.5">
      <c r="A44" s="13" t="s">
        <v>1042</v>
      </c>
      <c r="B44" s="13" t="s">
        <v>1043</v>
      </c>
      <c r="C44" s="91">
        <f>ВСЕ!C549</f>
        <v>50300</v>
      </c>
      <c r="D44" s="15">
        <f>C44*1.18</f>
        <v>59354</v>
      </c>
    </row>
    <row r="45" spans="1:4" ht="13.5">
      <c r="A45" s="13" t="s">
        <v>1044</v>
      </c>
      <c r="B45" s="13" t="s">
        <v>1045</v>
      </c>
      <c r="C45" s="91">
        <f>ВСЕ!C550</f>
        <v>11365.45</v>
      </c>
      <c r="D45" s="15">
        <f>C45*1.18</f>
        <v>13411.231</v>
      </c>
    </row>
    <row r="46" spans="1:4" ht="13.5">
      <c r="A46" s="13" t="s">
        <v>1046</v>
      </c>
      <c r="B46" s="13" t="s">
        <v>1047</v>
      </c>
      <c r="C46" s="91">
        <f>ВСЕ!C551</f>
        <v>13097.35</v>
      </c>
      <c r="D46" s="15">
        <f>C46*1.18</f>
        <v>15454.873</v>
      </c>
    </row>
    <row r="47" spans="1:4" ht="13.5">
      <c r="A47" s="13" t="s">
        <v>1048</v>
      </c>
      <c r="B47" s="13" t="s">
        <v>1049</v>
      </c>
      <c r="C47" s="91">
        <f>ВСЕ!C552</f>
        <v>23036.8</v>
      </c>
      <c r="D47" s="15">
        <f>C47*1.18</f>
        <v>27183.424</v>
      </c>
    </row>
    <row r="48" spans="1:4" ht="13.5">
      <c r="A48" s="13" t="s">
        <v>1050</v>
      </c>
      <c r="B48" s="13" t="s">
        <v>1051</v>
      </c>
      <c r="C48" s="91">
        <f>ВСЕ!C553</f>
        <v>1435.2</v>
      </c>
      <c r="D48" s="15">
        <f>C48*1.18</f>
        <v>1693.536</v>
      </c>
    </row>
    <row r="49" spans="1:4" ht="13.5">
      <c r="A49" s="13" t="s">
        <v>1052</v>
      </c>
      <c r="B49" s="13" t="s">
        <v>1053</v>
      </c>
      <c r="C49" s="91">
        <f>ВСЕ!C554</f>
        <v>2595.55</v>
      </c>
      <c r="D49" s="15">
        <f>C49*1.18</f>
        <v>3062.7490000000003</v>
      </c>
    </row>
    <row r="50" spans="1:4" ht="13.5">
      <c r="A50" s="13" t="s">
        <v>1054</v>
      </c>
      <c r="B50" s="13" t="s">
        <v>1055</v>
      </c>
      <c r="C50" s="91">
        <f>ВСЕ!C555</f>
        <v>690</v>
      </c>
      <c r="D50" s="15">
        <f>C50*1.18</f>
        <v>814.1999999999999</v>
      </c>
    </row>
    <row r="51" spans="1:4" ht="13.5">
      <c r="A51" s="13" t="s">
        <v>1056</v>
      </c>
      <c r="B51" s="13" t="s">
        <v>1057</v>
      </c>
      <c r="C51" s="91">
        <f>ВСЕ!C556</f>
        <v>6948.3</v>
      </c>
      <c r="D51" s="15">
        <f>C51*1.18</f>
        <v>8198.994</v>
      </c>
    </row>
    <row r="52" spans="1:4" ht="13.5">
      <c r="A52" s="13" t="s">
        <v>1058</v>
      </c>
      <c r="B52" s="13" t="s">
        <v>1059</v>
      </c>
      <c r="C52" s="91">
        <f>ВСЕ!C557</f>
        <v>991.3000000000001</v>
      </c>
      <c r="D52" s="15">
        <f>C52*1.18</f>
        <v>1169.734</v>
      </c>
    </row>
    <row r="53" spans="1:4" ht="13.5">
      <c r="A53" s="13" t="s">
        <v>1060</v>
      </c>
      <c r="B53" s="13" t="s">
        <v>1061</v>
      </c>
      <c r="C53" s="91">
        <f>ВСЕ!C558</f>
        <v>3944.5</v>
      </c>
      <c r="D53" s="15">
        <f>C53*1.18</f>
        <v>4654.509999999999</v>
      </c>
    </row>
    <row r="54" spans="1:4" ht="13.5">
      <c r="A54" s="13" t="s">
        <v>1062</v>
      </c>
      <c r="B54" s="13" t="s">
        <v>1063</v>
      </c>
      <c r="C54" s="91">
        <f>ВСЕ!C559</f>
        <v>5508.5</v>
      </c>
      <c r="D54" s="15">
        <f>C54*1.18</f>
        <v>6500.03</v>
      </c>
    </row>
    <row r="55" spans="1:4" ht="13.5">
      <c r="A55" s="13" t="s">
        <v>1064</v>
      </c>
      <c r="B55" s="13" t="s">
        <v>1065</v>
      </c>
      <c r="C55" s="91">
        <f>ВСЕ!C560</f>
        <v>1605.4</v>
      </c>
      <c r="D55" s="15">
        <f>C55*1.18</f>
        <v>1894.372</v>
      </c>
    </row>
    <row r="56" spans="1:4" ht="13.5">
      <c r="A56" s="13" t="s">
        <v>1066</v>
      </c>
      <c r="B56" s="13" t="s">
        <v>1067</v>
      </c>
      <c r="C56" s="91">
        <f>ВСЕ!C561</f>
        <v>2002.15</v>
      </c>
      <c r="D56" s="15">
        <f>C56*1.18</f>
        <v>2362.537</v>
      </c>
    </row>
    <row r="57" spans="1:4" ht="13.5">
      <c r="A57" s="13" t="s">
        <v>1068</v>
      </c>
      <c r="B57" s="13" t="s">
        <v>1069</v>
      </c>
      <c r="C57" s="91">
        <f>ВСЕ!C562</f>
        <v>3253.35</v>
      </c>
      <c r="D57" s="15">
        <f>C57*1.18</f>
        <v>3838.9529999999995</v>
      </c>
    </row>
    <row r="58" spans="1:4" ht="13.5">
      <c r="A58" s="13" t="s">
        <v>1070</v>
      </c>
      <c r="B58" s="13" t="s">
        <v>1071</v>
      </c>
      <c r="C58" s="91">
        <f>ВСЕ!C563</f>
        <v>1410</v>
      </c>
      <c r="D58" s="15">
        <f>C58*1.18</f>
        <v>1663.8</v>
      </c>
    </row>
    <row r="59" spans="1:4" ht="13.5">
      <c r="A59" s="13" t="s">
        <v>1072</v>
      </c>
      <c r="B59" s="13" t="s">
        <v>1073</v>
      </c>
      <c r="C59" s="91">
        <f>ВСЕ!C564</f>
        <v>1590</v>
      </c>
      <c r="D59" s="15">
        <f>C59*1.18</f>
        <v>1876.1999999999998</v>
      </c>
    </row>
    <row r="60" spans="1:4" ht="13.5">
      <c r="A60" s="13" t="s">
        <v>1074</v>
      </c>
      <c r="B60" s="13" t="s">
        <v>1075</v>
      </c>
      <c r="C60" s="91">
        <f>ВСЕ!C565</f>
        <v>988</v>
      </c>
      <c r="D60" s="15">
        <f>C60*1.18</f>
        <v>1165.84</v>
      </c>
    </row>
    <row r="61" spans="1:4" ht="13.5">
      <c r="A61" s="13" t="s">
        <v>1076</v>
      </c>
      <c r="B61" s="13" t="s">
        <v>1077</v>
      </c>
      <c r="C61" s="91">
        <f>ВСЕ!C566</f>
        <v>1250</v>
      </c>
      <c r="D61" s="15">
        <f>C61*1.18</f>
        <v>1475</v>
      </c>
    </row>
    <row r="62" spans="1:4" ht="13.5">
      <c r="A62" s="13" t="s">
        <v>1078</v>
      </c>
      <c r="B62" s="13" t="s">
        <v>1079</v>
      </c>
      <c r="C62" s="91">
        <f>ВСЕ!C567</f>
        <v>1435</v>
      </c>
      <c r="D62" s="15">
        <f>C62*1.18</f>
        <v>1693.3</v>
      </c>
    </row>
    <row r="63" spans="1:4" ht="13.5">
      <c r="A63" s="13" t="s">
        <v>1080</v>
      </c>
      <c r="B63" s="13" t="s">
        <v>1081</v>
      </c>
      <c r="C63" s="91">
        <f>ВСЕ!C568</f>
        <v>1625</v>
      </c>
      <c r="D63" s="15">
        <f>C63*1.18</f>
        <v>1917.5</v>
      </c>
    </row>
    <row r="64" spans="1:4" ht="13.5">
      <c r="A64" s="13" t="s">
        <v>1082</v>
      </c>
      <c r="B64" s="13" t="s">
        <v>1083</v>
      </c>
      <c r="C64" s="91">
        <f>ВСЕ!C569</f>
        <v>1965</v>
      </c>
      <c r="D64" s="15">
        <f>C64*1.18</f>
        <v>2318.7</v>
      </c>
    </row>
    <row r="65" spans="1:4" ht="12.75">
      <c r="A65" s="13" t="s">
        <v>1084</v>
      </c>
      <c r="B65" s="13" t="s">
        <v>1085</v>
      </c>
      <c r="C65" s="91" t="str">
        <f>ВСЕ!C570</f>
        <v>Договорная</v>
      </c>
      <c r="D65" s="91" t="s">
        <v>1086</v>
      </c>
    </row>
    <row r="66" spans="1:4" ht="12.75">
      <c r="A66" s="13" t="s">
        <v>1087</v>
      </c>
      <c r="B66" s="13" t="s">
        <v>1088</v>
      </c>
      <c r="C66" s="91" t="str">
        <f>ВСЕ!C571</f>
        <v>Договорная</v>
      </c>
      <c r="D66" s="91" t="s">
        <v>1086</v>
      </c>
    </row>
    <row r="67" spans="1:4" ht="12.75">
      <c r="A67" s="13" t="s">
        <v>1089</v>
      </c>
      <c r="B67" s="13" t="s">
        <v>1090</v>
      </c>
      <c r="C67" s="91" t="str">
        <f>ВСЕ!C572</f>
        <v>Договорная</v>
      </c>
      <c r="D67" s="91" t="s">
        <v>1086</v>
      </c>
    </row>
    <row r="68" spans="1:4" ht="12.75">
      <c r="A68" s="13" t="s">
        <v>1091</v>
      </c>
      <c r="B68" s="13" t="s">
        <v>1092</v>
      </c>
      <c r="C68" s="91" t="str">
        <f>ВСЕ!C573</f>
        <v>Договорная</v>
      </c>
      <c r="D68" s="91" t="s">
        <v>1086</v>
      </c>
    </row>
    <row r="69" spans="1:4" ht="13.5">
      <c r="A69" s="13" t="s">
        <v>1093</v>
      </c>
      <c r="B69" s="13" t="s">
        <v>1094</v>
      </c>
      <c r="C69" s="91">
        <f>ВСЕ!C574</f>
        <v>952.2</v>
      </c>
      <c r="D69" s="15">
        <f>C69*1.18</f>
        <v>1123.596</v>
      </c>
    </row>
    <row r="70" spans="1:4" ht="13.5">
      <c r="A70" s="13" t="s">
        <v>1095</v>
      </c>
      <c r="B70" s="13" t="s">
        <v>1096</v>
      </c>
      <c r="C70" s="91">
        <f>ВСЕ!C575</f>
        <v>1021.2</v>
      </c>
      <c r="D70" s="15">
        <f>C70*1.18</f>
        <v>1205.016</v>
      </c>
    </row>
    <row r="71" spans="1:4" ht="13.5">
      <c r="A71" s="13" t="s">
        <v>1097</v>
      </c>
      <c r="B71" s="13" t="s">
        <v>1098</v>
      </c>
      <c r="C71" s="91">
        <f>ВСЕ!C576</f>
        <v>483</v>
      </c>
      <c r="D71" s="15">
        <f>C71*1.18</f>
        <v>569.9399999999999</v>
      </c>
    </row>
    <row r="72" spans="1:4" ht="13.5">
      <c r="A72" s="13" t="s">
        <v>1099</v>
      </c>
      <c r="B72" s="13" t="s">
        <v>1100</v>
      </c>
      <c r="C72" s="91">
        <f>ВСЕ!C577</f>
        <v>538.2</v>
      </c>
      <c r="D72" s="15">
        <f>C72*1.18</f>
        <v>635.076</v>
      </c>
    </row>
    <row r="73" spans="1:4" ht="13.5">
      <c r="A73" s="13" t="s">
        <v>1101</v>
      </c>
      <c r="B73" s="13" t="s">
        <v>1102</v>
      </c>
      <c r="C73" s="91">
        <f>ВСЕ!C578</f>
        <v>507.15000000000003</v>
      </c>
      <c r="D73" s="15">
        <f>C73*1.18</f>
        <v>598.437</v>
      </c>
    </row>
    <row r="74" spans="1:4" ht="13.5">
      <c r="A74" s="13" t="s">
        <v>1103</v>
      </c>
      <c r="B74" s="13" t="s">
        <v>1104</v>
      </c>
      <c r="C74" s="91">
        <f>ВСЕ!C579</f>
        <v>564.65</v>
      </c>
      <c r="D74" s="15">
        <f>C74*1.18</f>
        <v>666.2869999999999</v>
      </c>
    </row>
    <row r="75" spans="1:4" ht="13.5">
      <c r="A75" s="13" t="s">
        <v>1105</v>
      </c>
      <c r="B75" s="13" t="s">
        <v>1106</v>
      </c>
      <c r="C75" s="91">
        <f>ВСЕ!C580</f>
        <v>828</v>
      </c>
      <c r="D75" s="15">
        <f>C75*1.18</f>
        <v>977.04</v>
      </c>
    </row>
    <row r="76" spans="1:4" ht="13.5">
      <c r="A76" s="13" t="s">
        <v>1107</v>
      </c>
      <c r="B76" s="13" t="s">
        <v>1108</v>
      </c>
      <c r="C76" s="91">
        <f>ВСЕ!C581</f>
        <v>1269.6000000000001</v>
      </c>
      <c r="D76" s="15">
        <f>C76*1.18</f>
        <v>1498.1280000000002</v>
      </c>
    </row>
    <row r="77" spans="1:4" ht="13.5">
      <c r="A77" s="290" t="s">
        <v>1109</v>
      </c>
      <c r="B77" s="290" t="s">
        <v>1110</v>
      </c>
      <c r="C77" s="91">
        <f>ВСЕ!C582</f>
        <v>4807</v>
      </c>
      <c r="D77" s="15">
        <f>C77*1.18</f>
        <v>5672.259999999999</v>
      </c>
    </row>
    <row r="78" spans="1:4" ht="13.5">
      <c r="A78" s="290" t="s">
        <v>1111</v>
      </c>
      <c r="B78" s="290" t="s">
        <v>1112</v>
      </c>
      <c r="C78" s="91">
        <f>ВСЕ!C583</f>
        <v>4111.25</v>
      </c>
      <c r="D78" s="15">
        <f>C78*1.18</f>
        <v>4851.275</v>
      </c>
    </row>
    <row r="79" spans="1:4" ht="12.75">
      <c r="A79" s="27" t="s">
        <v>1113</v>
      </c>
      <c r="B79" s="27"/>
      <c r="C79" s="27"/>
      <c r="D79" s="27"/>
    </row>
    <row r="80" spans="1:4" ht="13.5">
      <c r="A80" s="291">
        <v>317</v>
      </c>
      <c r="B80" s="13" t="s">
        <v>1114</v>
      </c>
      <c r="C80" s="77" t="str">
        <f>ВСЕ!C585</f>
        <v>договорная</v>
      </c>
      <c r="D80" s="15"/>
    </row>
    <row r="81" spans="1:4" ht="13.5">
      <c r="A81" s="291">
        <v>916</v>
      </c>
      <c r="B81" s="13" t="s">
        <v>1115</v>
      </c>
      <c r="C81" s="77" t="str">
        <f>ВСЕ!C586</f>
        <v>договорная</v>
      </c>
      <c r="D81" s="15"/>
    </row>
    <row r="82" spans="1:4" ht="13.5">
      <c r="A82" s="89" t="s">
        <v>1116</v>
      </c>
      <c r="B82" s="13" t="s">
        <v>1117</v>
      </c>
      <c r="C82" s="77" t="str">
        <f>ВСЕ!C587</f>
        <v>договорная</v>
      </c>
      <c r="D82" s="15"/>
    </row>
    <row r="83" spans="1:4" ht="13.5">
      <c r="A83" s="89" t="s">
        <v>1118</v>
      </c>
      <c r="B83" s="13" t="s">
        <v>1119</v>
      </c>
      <c r="C83" s="77" t="str">
        <f>ВСЕ!C588</f>
        <v>договорная</v>
      </c>
      <c r="D83" s="15"/>
    </row>
    <row r="84" spans="1:4" ht="13.5">
      <c r="A84" s="13" t="s">
        <v>1120</v>
      </c>
      <c r="B84" s="13" t="s">
        <v>1121</v>
      </c>
      <c r="C84" s="77" t="str">
        <f>ВСЕ!C589</f>
        <v>договорная</v>
      </c>
      <c r="D84" s="15"/>
    </row>
    <row r="85" spans="1:4" ht="13.5">
      <c r="A85" s="69" t="s">
        <v>1122</v>
      </c>
      <c r="B85" s="13" t="s">
        <v>1123</v>
      </c>
      <c r="C85" s="77">
        <f>ВСЕ!C590</f>
        <v>16240</v>
      </c>
      <c r="D85" s="15">
        <f>C85*1.18</f>
        <v>19163.2</v>
      </c>
    </row>
    <row r="86" spans="1:4" ht="13.5">
      <c r="A86" s="64" t="s">
        <v>1124</v>
      </c>
      <c r="B86" s="13" t="s">
        <v>1125</v>
      </c>
      <c r="C86" s="77">
        <f>ВСЕ!C591</f>
        <v>16240</v>
      </c>
      <c r="D86" s="15">
        <f>C86*1.18</f>
        <v>19163.2</v>
      </c>
    </row>
    <row r="87" spans="1:4" ht="13.5">
      <c r="A87" s="64" t="s">
        <v>1126</v>
      </c>
      <c r="B87" s="13" t="s">
        <v>1127</v>
      </c>
      <c r="C87" s="77">
        <f>ВСЕ!C592</f>
        <v>16768</v>
      </c>
      <c r="D87" s="15">
        <f>C87*1.18</f>
        <v>19786.239999999998</v>
      </c>
    </row>
    <row r="88" spans="1:4" ht="13.5">
      <c r="A88" s="67" t="s">
        <v>1128</v>
      </c>
      <c r="B88" s="13" t="s">
        <v>1129</v>
      </c>
      <c r="C88" s="77">
        <f>ВСЕ!C593</f>
        <v>17134</v>
      </c>
      <c r="D88" s="15">
        <f>C88*1.18</f>
        <v>20218.12</v>
      </c>
    </row>
    <row r="89" spans="1:4" ht="13.5">
      <c r="A89" s="69" t="s">
        <v>1130</v>
      </c>
      <c r="B89" s="13" t="s">
        <v>1131</v>
      </c>
      <c r="C89" s="77">
        <f>ВСЕ!C594</f>
        <v>17031</v>
      </c>
      <c r="D89" s="15">
        <f>C89*1.18</f>
        <v>20096.579999999998</v>
      </c>
    </row>
    <row r="90" spans="1:4" ht="13.5">
      <c r="A90" s="292" t="s">
        <v>1132</v>
      </c>
      <c r="B90" s="13" t="s">
        <v>1133</v>
      </c>
      <c r="C90" s="77">
        <f>ВСЕ!C595</f>
        <v>17579</v>
      </c>
      <c r="D90" s="15">
        <f>C90*1.18</f>
        <v>20743.219999999998</v>
      </c>
    </row>
    <row r="91" spans="1:4" ht="13.5">
      <c r="A91" s="292" t="s">
        <v>1134</v>
      </c>
      <c r="B91" s="13" t="s">
        <v>1135</v>
      </c>
      <c r="C91" s="77">
        <f>ВСЕ!C596</f>
        <v>17579</v>
      </c>
      <c r="D91" s="15">
        <f>C91*1.18</f>
        <v>20743.219999999998</v>
      </c>
    </row>
    <row r="92" spans="1:4" ht="13.5">
      <c r="A92" s="293" t="s">
        <v>1142</v>
      </c>
      <c r="B92" s="13" t="s">
        <v>1143</v>
      </c>
      <c r="C92" s="77">
        <f>ВСЕ!C597</f>
        <v>66790</v>
      </c>
      <c r="D92" s="15">
        <f>C92*1.18</f>
        <v>78812.2</v>
      </c>
    </row>
    <row r="93" spans="1:4" ht="13.5">
      <c r="A93" s="64" t="s">
        <v>1144</v>
      </c>
      <c r="B93" s="13" t="s">
        <v>1145</v>
      </c>
      <c r="C93" s="77">
        <f>ВСЕ!C598</f>
        <v>77400</v>
      </c>
      <c r="D93" s="15">
        <f>C93*1.18</f>
        <v>91332</v>
      </c>
    </row>
    <row r="94" spans="1:4" ht="13.5">
      <c r="A94" s="64" t="s">
        <v>1146</v>
      </c>
      <c r="B94" s="13" t="s">
        <v>1147</v>
      </c>
      <c r="C94" s="77">
        <f>ВСЕ!C599</f>
        <v>92160</v>
      </c>
      <c r="D94" s="15">
        <f>C94*1.18</f>
        <v>108748.79999999999</v>
      </c>
    </row>
    <row r="95" spans="1:4" ht="13.5">
      <c r="A95" s="64" t="s">
        <v>1148</v>
      </c>
      <c r="B95" s="13" t="s">
        <v>1149</v>
      </c>
      <c r="C95" s="77">
        <f>ВСЕ!C600</f>
        <v>10962</v>
      </c>
      <c r="D95" s="15">
        <f>C95*1.18</f>
        <v>12935.16</v>
      </c>
    </row>
    <row r="96" spans="1:4" ht="13.5">
      <c r="A96" s="64" t="s">
        <v>1150</v>
      </c>
      <c r="B96" s="13" t="s">
        <v>1151</v>
      </c>
      <c r="C96" s="77">
        <f>ВСЕ!C601</f>
        <v>10962</v>
      </c>
      <c r="D96" s="15">
        <f>C96*1.18</f>
        <v>12935.16</v>
      </c>
    </row>
    <row r="97" spans="1:4" ht="13.5">
      <c r="A97" s="64" t="s">
        <v>1152</v>
      </c>
      <c r="B97" s="13" t="s">
        <v>1153</v>
      </c>
      <c r="C97" s="77">
        <f>ВСЕ!C602</f>
        <v>15225</v>
      </c>
      <c r="D97" s="15">
        <f>C97*1.18</f>
        <v>17965.5</v>
      </c>
    </row>
    <row r="98" spans="1:4" ht="13.5">
      <c r="A98" s="64" t="s">
        <v>1154</v>
      </c>
      <c r="B98" s="13" t="s">
        <v>1155</v>
      </c>
      <c r="C98" s="77">
        <f>ВСЕ!C603</f>
        <v>15225</v>
      </c>
      <c r="D98" s="15">
        <f>C98*1.18</f>
        <v>17965.5</v>
      </c>
    </row>
    <row r="99" spans="1:4" ht="13.5">
      <c r="A99" s="64" t="s">
        <v>1156</v>
      </c>
      <c r="B99" s="13" t="s">
        <v>1157</v>
      </c>
      <c r="C99" s="77">
        <f>ВСЕ!C604</f>
        <v>26796</v>
      </c>
      <c r="D99" s="15">
        <f>C99*1.18</f>
        <v>31619.28</v>
      </c>
    </row>
    <row r="100" spans="1:4" ht="13.5">
      <c r="A100" s="64" t="s">
        <v>1158</v>
      </c>
      <c r="B100" s="13" t="s">
        <v>1159</v>
      </c>
      <c r="C100" s="77">
        <f>ВСЕ!C605</f>
        <v>26796</v>
      </c>
      <c r="D100" s="15">
        <f>C100*1.18</f>
        <v>31619.28</v>
      </c>
    </row>
    <row r="101" spans="1:4" ht="13.5">
      <c r="A101" s="64" t="s">
        <v>1160</v>
      </c>
      <c r="B101" s="13" t="s">
        <v>1161</v>
      </c>
      <c r="C101" s="77">
        <f>ВСЕ!C606</f>
        <v>40803</v>
      </c>
      <c r="D101" s="15">
        <f>C101*1.18</f>
        <v>48147.54</v>
      </c>
    </row>
    <row r="102" spans="1:4" ht="13.5">
      <c r="A102" s="64" t="s">
        <v>1162</v>
      </c>
      <c r="B102" s="13" t="s">
        <v>1163</v>
      </c>
      <c r="C102" s="77">
        <f>ВСЕ!C607</f>
        <v>40803</v>
      </c>
      <c r="D102" s="15">
        <f>C102*1.18</f>
        <v>48147.54</v>
      </c>
    </row>
    <row r="103" spans="1:4" ht="13.5">
      <c r="A103" s="64" t="s">
        <v>1164</v>
      </c>
      <c r="B103" s="13" t="s">
        <v>1165</v>
      </c>
      <c r="C103" s="77">
        <f>ВСЕ!C608</f>
        <v>13114</v>
      </c>
      <c r="D103" s="15">
        <f>C103*1.18</f>
        <v>15474.519999999999</v>
      </c>
    </row>
    <row r="104" spans="1:4" ht="13.5">
      <c r="A104" s="64" t="s">
        <v>1166</v>
      </c>
      <c r="B104" s="13" t="s">
        <v>1167</v>
      </c>
      <c r="C104" s="77">
        <f>ВСЕ!C609</f>
        <v>13114</v>
      </c>
      <c r="D104" s="15">
        <f>C104*1.18</f>
        <v>15474.519999999999</v>
      </c>
    </row>
    <row r="105" spans="1:4" ht="13.5">
      <c r="A105" s="64" t="s">
        <v>1168</v>
      </c>
      <c r="B105" s="13" t="s">
        <v>1169</v>
      </c>
      <c r="C105" s="77">
        <f>ВСЕ!C610</f>
        <v>17012</v>
      </c>
      <c r="D105" s="15">
        <f>C105*1.18</f>
        <v>20074.16</v>
      </c>
    </row>
    <row r="106" spans="1:4" ht="13.5">
      <c r="A106" s="64" t="s">
        <v>1170</v>
      </c>
      <c r="B106" s="13" t="s">
        <v>1171</v>
      </c>
      <c r="C106" s="77">
        <f>ВСЕ!C611</f>
        <v>17012</v>
      </c>
      <c r="D106" s="15">
        <f>C106*1.18</f>
        <v>20074.16</v>
      </c>
    </row>
    <row r="107" spans="1:4" ht="13.5">
      <c r="A107" s="64" t="s">
        <v>1172</v>
      </c>
      <c r="B107" s="13" t="s">
        <v>1173</v>
      </c>
      <c r="C107" s="77">
        <f>ВСЕ!C612</f>
        <v>28014</v>
      </c>
      <c r="D107" s="15">
        <f>C107*1.18</f>
        <v>33056.52</v>
      </c>
    </row>
    <row r="108" spans="1:4" ht="13.5">
      <c r="A108" s="64" t="s">
        <v>1174</v>
      </c>
      <c r="B108" s="13" t="s">
        <v>1175</v>
      </c>
      <c r="C108" s="77">
        <f>ВСЕ!C613</f>
        <v>28014</v>
      </c>
      <c r="D108" s="15">
        <f>C108*1.18</f>
        <v>33056.52</v>
      </c>
    </row>
    <row r="109" spans="1:4" ht="13.5">
      <c r="A109" s="64" t="s">
        <v>1176</v>
      </c>
      <c r="B109" s="13" t="s">
        <v>1177</v>
      </c>
      <c r="C109" s="77">
        <f>ВСЕ!C614</f>
        <v>43199</v>
      </c>
      <c r="D109" s="15">
        <f>C109*1.18</f>
        <v>50974.82</v>
      </c>
    </row>
    <row r="110" spans="1:4" ht="13.5">
      <c r="A110" s="64" t="s">
        <v>1178</v>
      </c>
      <c r="B110" s="13" t="s">
        <v>1179</v>
      </c>
      <c r="C110" s="77">
        <f>ВСЕ!C615</f>
        <v>43199</v>
      </c>
      <c r="D110" s="15">
        <f>C110*1.18</f>
        <v>50974.82</v>
      </c>
    </row>
    <row r="111" spans="1:4" ht="13.5">
      <c r="A111" s="64" t="s">
        <v>1180</v>
      </c>
      <c r="B111" s="13" t="s">
        <v>1181</v>
      </c>
      <c r="C111" s="77">
        <f>ВСЕ!C616</f>
        <v>18230</v>
      </c>
      <c r="D111" s="15">
        <f>C111*1.18</f>
        <v>21511.399999999998</v>
      </c>
    </row>
    <row r="112" spans="1:4" ht="13.5">
      <c r="A112" s="64" t="s">
        <v>1182</v>
      </c>
      <c r="B112" s="13" t="s">
        <v>1183</v>
      </c>
      <c r="C112" s="77">
        <f>ВСЕ!C617</f>
        <v>18230</v>
      </c>
      <c r="D112" s="15">
        <f>C112*1.18</f>
        <v>21511.399999999998</v>
      </c>
    </row>
    <row r="113" spans="1:4" ht="13.5">
      <c r="A113" s="64" t="s">
        <v>1184</v>
      </c>
      <c r="B113" s="13" t="s">
        <v>1185</v>
      </c>
      <c r="C113" s="77">
        <f>ВСЕ!C618</f>
        <v>22493</v>
      </c>
      <c r="D113" s="15">
        <f>C113*1.18</f>
        <v>26541.739999999998</v>
      </c>
    </row>
    <row r="114" spans="1:4" ht="13.5">
      <c r="A114" s="64" t="s">
        <v>1186</v>
      </c>
      <c r="B114" s="13" t="s">
        <v>1187</v>
      </c>
      <c r="C114" s="77">
        <f>ВСЕ!C619</f>
        <v>22493</v>
      </c>
      <c r="D114" s="15">
        <f>C114*1.18</f>
        <v>26541.739999999998</v>
      </c>
    </row>
    <row r="115" spans="1:4" ht="13.5">
      <c r="A115" s="64" t="s">
        <v>1188</v>
      </c>
      <c r="B115" s="13" t="s">
        <v>1189</v>
      </c>
      <c r="C115" s="77">
        <f>ВСЕ!C620</f>
        <v>34673</v>
      </c>
      <c r="D115" s="15">
        <f>C115*1.18</f>
        <v>40914.14</v>
      </c>
    </row>
    <row r="116" spans="1:4" ht="13.5">
      <c r="A116" s="64" t="s">
        <v>1190</v>
      </c>
      <c r="B116" s="13" t="s">
        <v>1191</v>
      </c>
      <c r="C116" s="77">
        <f>ВСЕ!C621</f>
        <v>34673</v>
      </c>
      <c r="D116" s="15">
        <f>C116*1.18</f>
        <v>40914.14</v>
      </c>
    </row>
    <row r="117" spans="1:4" ht="13.5">
      <c r="A117" s="64" t="s">
        <v>1192</v>
      </c>
      <c r="B117" s="13" t="s">
        <v>1193</v>
      </c>
      <c r="C117" s="77">
        <f>ВСЕ!C622</f>
        <v>48680</v>
      </c>
      <c r="D117" s="15">
        <f>C117*1.18</f>
        <v>57442.399999999994</v>
      </c>
    </row>
    <row r="118" spans="1:4" ht="13.5">
      <c r="A118" s="64" t="s">
        <v>1194</v>
      </c>
      <c r="B118" s="13" t="s">
        <v>1195</v>
      </c>
      <c r="C118" s="77">
        <f>ВСЕ!C623</f>
        <v>48680</v>
      </c>
      <c r="D118" s="15">
        <f>C118*1.18</f>
        <v>57442.399999999994</v>
      </c>
    </row>
    <row r="119" spans="1:4" ht="13.5">
      <c r="A119" s="64" t="s">
        <v>1196</v>
      </c>
      <c r="B119" s="13" t="s">
        <v>1197</v>
      </c>
      <c r="C119" s="77">
        <f>ВСЕ!C624</f>
        <v>22168</v>
      </c>
      <c r="D119" s="15">
        <f>C119*1.18</f>
        <v>26158.239999999998</v>
      </c>
    </row>
    <row r="120" spans="1:4" ht="13.5">
      <c r="A120" s="64" t="s">
        <v>1198</v>
      </c>
      <c r="B120" s="13" t="s">
        <v>1199</v>
      </c>
      <c r="C120" s="77">
        <f>ВСЕ!C625</f>
        <v>22168</v>
      </c>
      <c r="D120" s="15">
        <f>C120*1.18</f>
        <v>26158.239999999998</v>
      </c>
    </row>
    <row r="121" spans="1:4" ht="13.5">
      <c r="A121" s="64" t="s">
        <v>1200</v>
      </c>
      <c r="B121" s="13" t="s">
        <v>1201</v>
      </c>
      <c r="C121" s="77">
        <f>ВСЕ!C626</f>
        <v>26269</v>
      </c>
      <c r="D121" s="15">
        <f>C121*1.18</f>
        <v>30997.42</v>
      </c>
    </row>
    <row r="122" spans="1:4" ht="13.5">
      <c r="A122" s="64" t="s">
        <v>1202</v>
      </c>
      <c r="B122" s="13" t="s">
        <v>1203</v>
      </c>
      <c r="C122" s="77">
        <f>ВСЕ!C627</f>
        <v>26269</v>
      </c>
      <c r="D122" s="15">
        <f>C122*1.18</f>
        <v>30997.42</v>
      </c>
    </row>
    <row r="123" spans="1:4" ht="13.5">
      <c r="A123" s="74" t="s">
        <v>1204</v>
      </c>
      <c r="B123" s="13" t="s">
        <v>1205</v>
      </c>
      <c r="C123" s="77">
        <f>ВСЕ!C628</f>
        <v>37515</v>
      </c>
      <c r="D123" s="15">
        <f>C123*1.18</f>
        <v>44267.7</v>
      </c>
    </row>
    <row r="124" spans="1:4" ht="13.5">
      <c r="A124" s="25" t="s">
        <v>1206</v>
      </c>
      <c r="B124" s="13" t="s">
        <v>1207</v>
      </c>
      <c r="C124" s="77">
        <f>ВСЕ!C629</f>
        <v>37515</v>
      </c>
      <c r="D124" s="15">
        <f>C124*1.18</f>
        <v>44267.7</v>
      </c>
    </row>
    <row r="125" spans="1:4" ht="13.5">
      <c r="A125" s="13" t="s">
        <v>1208</v>
      </c>
      <c r="B125" s="13" t="s">
        <v>1209</v>
      </c>
      <c r="C125" s="77">
        <f>ВСЕ!C630</f>
        <v>51116</v>
      </c>
      <c r="D125" s="15">
        <f>C125*1.18</f>
        <v>60316.88</v>
      </c>
    </row>
    <row r="126" spans="1:4" ht="13.5">
      <c r="A126" s="24" t="s">
        <v>1210</v>
      </c>
      <c r="B126" s="13" t="s">
        <v>1211</v>
      </c>
      <c r="C126" s="77">
        <f>ВСЕ!C631</f>
        <v>51116</v>
      </c>
      <c r="D126" s="15">
        <f>C126*1.18</f>
        <v>60316.88</v>
      </c>
    </row>
    <row r="127" spans="1:4" ht="13.5">
      <c r="A127" s="24" t="s">
        <v>1212</v>
      </c>
      <c r="B127" s="13" t="s">
        <v>1213</v>
      </c>
      <c r="C127" s="77">
        <f>ВСЕ!C632</f>
        <v>47421</v>
      </c>
      <c r="D127" s="15">
        <f>C127*1.18</f>
        <v>55956.78</v>
      </c>
    </row>
    <row r="128" spans="1:4" ht="13.5">
      <c r="A128" s="69" t="s">
        <v>1214</v>
      </c>
      <c r="B128" s="13" t="s">
        <v>1215</v>
      </c>
      <c r="C128" s="77">
        <f>ВСЕ!C633</f>
        <v>71375</v>
      </c>
      <c r="D128" s="15">
        <f>C128*1.18</f>
        <v>84222.5</v>
      </c>
    </row>
    <row r="129" spans="1:4" ht="13.5">
      <c r="A129" s="64" t="s">
        <v>1216</v>
      </c>
      <c r="B129" s="13" t="s">
        <v>1217</v>
      </c>
      <c r="C129" s="77">
        <f>ВСЕ!C634</f>
        <v>71375</v>
      </c>
      <c r="D129" s="15">
        <f>C129*1.18</f>
        <v>84222.5</v>
      </c>
    </row>
    <row r="130" spans="1:4" ht="13.5">
      <c r="A130" s="64" t="s">
        <v>1218</v>
      </c>
      <c r="B130" s="13" t="s">
        <v>1219</v>
      </c>
      <c r="C130" s="77">
        <f>ВСЕ!C635</f>
        <v>89889</v>
      </c>
      <c r="D130" s="15">
        <f>C130*1.18</f>
        <v>106069.01999999999</v>
      </c>
    </row>
    <row r="131" spans="1:4" ht="13.5">
      <c r="A131" s="64" t="s">
        <v>1220</v>
      </c>
      <c r="B131" s="13" t="s">
        <v>1221</v>
      </c>
      <c r="C131" s="77">
        <f>ВСЕ!C636</f>
        <v>3898</v>
      </c>
      <c r="D131" s="15">
        <f>C131*1.18</f>
        <v>4599.639999999999</v>
      </c>
    </row>
    <row r="132" spans="1:4" ht="13.5">
      <c r="A132" s="67" t="s">
        <v>1222</v>
      </c>
      <c r="B132" s="13" t="s">
        <v>1223</v>
      </c>
      <c r="C132" s="77">
        <f>ВСЕ!C637</f>
        <v>4345</v>
      </c>
      <c r="D132" s="15">
        <f>C132*1.18</f>
        <v>5127.099999999999</v>
      </c>
    </row>
    <row r="133" spans="1:4" ht="13.5">
      <c r="A133" s="292" t="s">
        <v>1224</v>
      </c>
      <c r="B133" s="13" t="s">
        <v>1225</v>
      </c>
      <c r="C133" s="77">
        <f>ВСЕ!C638</f>
        <v>5035</v>
      </c>
      <c r="D133" s="15">
        <f>C133*1.18</f>
        <v>5941.299999999999</v>
      </c>
    </row>
    <row r="134" spans="1:4" ht="13.5">
      <c r="A134" s="64" t="s">
        <v>1226</v>
      </c>
      <c r="B134" s="13" t="s">
        <v>1227</v>
      </c>
      <c r="C134" s="77">
        <f>ВСЕ!C639</f>
        <v>6943</v>
      </c>
      <c r="D134" s="15">
        <f>C134*1.18</f>
        <v>8192.74</v>
      </c>
    </row>
    <row r="135" spans="1:4" ht="13.5">
      <c r="A135" s="64" t="s">
        <v>1228</v>
      </c>
      <c r="B135" s="13" t="s">
        <v>1229</v>
      </c>
      <c r="C135" s="77">
        <f>ВСЕ!C640</f>
        <v>8445</v>
      </c>
      <c r="D135" s="15">
        <f>C135*1.18</f>
        <v>9965.1</v>
      </c>
    </row>
    <row r="136" spans="1:4" ht="13.5">
      <c r="A136" s="64" t="s">
        <v>1230</v>
      </c>
      <c r="B136" s="13" t="s">
        <v>1231</v>
      </c>
      <c r="C136" s="77">
        <f>ВСЕ!C641</f>
        <v>3132</v>
      </c>
      <c r="D136" s="15">
        <f>C136*1.18</f>
        <v>3695.7599999999998</v>
      </c>
    </row>
    <row r="137" spans="1:4" ht="13.5">
      <c r="A137" s="64" t="s">
        <v>1232</v>
      </c>
      <c r="B137" s="13" t="s">
        <v>1233</v>
      </c>
      <c r="C137" s="77">
        <f>ВСЕ!C642</f>
        <v>2784</v>
      </c>
      <c r="D137" s="15">
        <f>C137*1.18</f>
        <v>3285.12</v>
      </c>
    </row>
    <row r="138" spans="1:4" ht="13.5">
      <c r="A138" s="64" t="s">
        <v>1234</v>
      </c>
      <c r="B138" s="13" t="s">
        <v>1235</v>
      </c>
      <c r="C138" s="77">
        <f>ВСЕ!C643</f>
        <v>3132</v>
      </c>
      <c r="D138" s="15">
        <f>C138*1.18</f>
        <v>3695.7599999999998</v>
      </c>
    </row>
    <row r="139" spans="1:4" ht="13.5">
      <c r="A139" s="64" t="s">
        <v>1236</v>
      </c>
      <c r="B139" s="13" t="s">
        <v>1237</v>
      </c>
      <c r="C139" s="77">
        <f>ВСЕ!C644</f>
        <v>2828</v>
      </c>
      <c r="D139" s="15">
        <f>C139*1.18</f>
        <v>3337.04</v>
      </c>
    </row>
    <row r="140" spans="1:4" ht="13.5">
      <c r="A140" s="64" t="s">
        <v>1238</v>
      </c>
      <c r="B140" s="13" t="s">
        <v>1239</v>
      </c>
      <c r="C140" s="77">
        <f>ВСЕ!C645</f>
        <v>3567</v>
      </c>
      <c r="D140" s="15">
        <f>C140*1.18</f>
        <v>4209.0599999999995</v>
      </c>
    </row>
    <row r="141" spans="1:4" ht="13.5">
      <c r="A141" s="64" t="s">
        <v>1240</v>
      </c>
      <c r="B141" s="13" t="s">
        <v>1241</v>
      </c>
      <c r="C141" s="77">
        <f>ВСЕ!C646</f>
        <v>3002</v>
      </c>
      <c r="D141" s="15">
        <f>C141*1.18</f>
        <v>3542.3599999999997</v>
      </c>
    </row>
    <row r="142" spans="1:4" ht="13.5">
      <c r="A142" s="64" t="s">
        <v>1242</v>
      </c>
      <c r="B142" s="13" t="s">
        <v>1243</v>
      </c>
      <c r="C142" s="77">
        <f>ВСЕ!C647</f>
        <v>3480</v>
      </c>
      <c r="D142" s="15">
        <f>C142*1.18</f>
        <v>4106.4</v>
      </c>
    </row>
    <row r="143" spans="1:4" ht="13.5">
      <c r="A143" s="64" t="s">
        <v>1244</v>
      </c>
      <c r="B143" s="13" t="s">
        <v>1245</v>
      </c>
      <c r="C143" s="77">
        <f>ВСЕ!C648</f>
        <v>2871</v>
      </c>
      <c r="D143" s="15">
        <f>C143*1.18</f>
        <v>3387.7799999999997</v>
      </c>
    </row>
    <row r="144" spans="1:4" ht="13.5">
      <c r="A144" s="64" t="s">
        <v>1246</v>
      </c>
      <c r="B144" s="13" t="s">
        <v>1247</v>
      </c>
      <c r="C144" s="77">
        <f>ВСЕ!C649</f>
        <v>4959</v>
      </c>
      <c r="D144" s="15">
        <f>C144*1.18</f>
        <v>5851.62</v>
      </c>
    </row>
    <row r="145" spans="1:4" ht="13.5">
      <c r="A145" s="64" t="s">
        <v>1248</v>
      </c>
      <c r="B145" s="13" t="s">
        <v>1249</v>
      </c>
      <c r="C145" s="77">
        <f>ВСЕ!C650</f>
        <v>4089</v>
      </c>
      <c r="D145" s="15">
        <f>C145*1.18</f>
        <v>4825.0199999999995</v>
      </c>
    </row>
    <row r="146" spans="1:4" ht="13.5">
      <c r="A146" s="64" t="s">
        <v>1250</v>
      </c>
      <c r="B146" s="13" t="s">
        <v>1251</v>
      </c>
      <c r="C146" s="77">
        <f>ВСЕ!C651</f>
        <v>4350</v>
      </c>
      <c r="D146" s="15">
        <f>C146*1.18</f>
        <v>5133</v>
      </c>
    </row>
    <row r="147" spans="1:4" ht="13.5">
      <c r="A147" s="64" t="s">
        <v>1252</v>
      </c>
      <c r="B147" s="13" t="s">
        <v>1253</v>
      </c>
      <c r="C147" s="77">
        <f>ВСЕ!C652</f>
        <v>4089</v>
      </c>
      <c r="D147" s="15">
        <f>C147*1.18</f>
        <v>4825.0199999999995</v>
      </c>
    </row>
    <row r="148" spans="1:4" ht="13.5">
      <c r="A148" s="67" t="s">
        <v>1254</v>
      </c>
      <c r="B148" s="13" t="s">
        <v>1255</v>
      </c>
      <c r="C148" s="77">
        <f>ВСЕ!C653</f>
        <v>4959</v>
      </c>
      <c r="D148" s="15">
        <f>C148*1.18</f>
        <v>5851.62</v>
      </c>
    </row>
    <row r="149" spans="1:4" ht="13.5">
      <c r="A149" s="69" t="s">
        <v>1256</v>
      </c>
      <c r="B149" s="13" t="s">
        <v>1257</v>
      </c>
      <c r="C149" s="77">
        <f>ВСЕ!C654</f>
        <v>3698</v>
      </c>
      <c r="D149" s="15">
        <f>C149*1.18</f>
        <v>4363.639999999999</v>
      </c>
    </row>
    <row r="150" spans="1:4" ht="13.5">
      <c r="A150" s="64" t="s">
        <v>1258</v>
      </c>
      <c r="B150" s="13" t="s">
        <v>1259</v>
      </c>
      <c r="C150" s="77">
        <f>ВСЕ!C655</f>
        <v>4959</v>
      </c>
      <c r="D150" s="15">
        <f>C150*1.18</f>
        <v>5851.62</v>
      </c>
    </row>
    <row r="151" spans="1:4" ht="13.5">
      <c r="A151" s="67" t="s">
        <v>1260</v>
      </c>
      <c r="B151" s="13" t="s">
        <v>1261</v>
      </c>
      <c r="C151" s="77">
        <f>ВСЕ!C656</f>
        <v>4263</v>
      </c>
      <c r="D151" s="15">
        <f>C151*1.18</f>
        <v>5030.34</v>
      </c>
    </row>
    <row r="152" spans="1:4" ht="13.5">
      <c r="A152" s="69" t="s">
        <v>1262</v>
      </c>
      <c r="B152" s="13" t="s">
        <v>1263</v>
      </c>
      <c r="C152" s="77">
        <f>ВСЕ!C657</f>
        <v>1624</v>
      </c>
      <c r="D152" s="15">
        <f>C152*1.18</f>
        <v>1916.32</v>
      </c>
    </row>
    <row r="153" spans="1:4" ht="13.5">
      <c r="A153" s="64" t="s">
        <v>1264</v>
      </c>
      <c r="B153" s="13" t="s">
        <v>1265</v>
      </c>
      <c r="C153" s="77">
        <f>ВСЕ!C658</f>
        <v>2692</v>
      </c>
      <c r="D153" s="15">
        <f>C153*1.18</f>
        <v>3176.56</v>
      </c>
    </row>
    <row r="154" spans="1:4" ht="13.5">
      <c r="A154" s="64" t="s">
        <v>1266</v>
      </c>
      <c r="B154" s="13" t="s">
        <v>1267</v>
      </c>
      <c r="C154" s="77">
        <f>ВСЕ!C659</f>
        <v>4037</v>
      </c>
      <c r="D154" s="15">
        <f>C154*1.18</f>
        <v>4763.66</v>
      </c>
    </row>
    <row r="155" spans="1:4" ht="13.5">
      <c r="A155" s="64" t="s">
        <v>1268</v>
      </c>
      <c r="B155" s="13" t="s">
        <v>1269</v>
      </c>
      <c r="C155" s="77">
        <f>ВСЕ!C660</f>
        <v>928</v>
      </c>
      <c r="D155" s="15">
        <f>C155*1.18</f>
        <v>1095.04</v>
      </c>
    </row>
    <row r="156" spans="1:4" ht="13.5">
      <c r="A156" s="64" t="s">
        <v>1270</v>
      </c>
      <c r="B156" s="13" t="s">
        <v>1271</v>
      </c>
      <c r="C156" s="77">
        <f>ВСЕ!C661</f>
        <v>1624</v>
      </c>
      <c r="D156" s="15">
        <f>C156*1.18</f>
        <v>1916.32</v>
      </c>
    </row>
    <row r="157" spans="1:4" ht="13.5">
      <c r="A157" s="64" t="s">
        <v>1272</v>
      </c>
      <c r="B157" s="13" t="s">
        <v>1273</v>
      </c>
      <c r="C157" s="77">
        <f>ВСЕ!C662</f>
        <v>2088</v>
      </c>
      <c r="D157" s="15">
        <f>C157*1.18</f>
        <v>2463.8399999999997</v>
      </c>
    </row>
    <row r="158" spans="1:4" ht="13.5">
      <c r="A158" s="64" t="s">
        <v>1274</v>
      </c>
      <c r="B158" s="13" t="s">
        <v>1275</v>
      </c>
      <c r="C158" s="77">
        <f>ВСЕ!C663</f>
        <v>3202</v>
      </c>
      <c r="D158" s="15">
        <f>C158*1.18</f>
        <v>3778.3599999999997</v>
      </c>
    </row>
    <row r="159" spans="1:4" ht="13.5">
      <c r="A159" s="67" t="s">
        <v>1276</v>
      </c>
      <c r="B159" s="13" t="s">
        <v>1277</v>
      </c>
      <c r="C159" s="77">
        <f>ВСЕ!C664</f>
        <v>1300</v>
      </c>
      <c r="D159" s="15">
        <f>C159*1.18</f>
        <v>1534</v>
      </c>
    </row>
    <row r="160" spans="1:4" ht="13.5">
      <c r="A160" s="69" t="s">
        <v>1278</v>
      </c>
      <c r="B160" s="13" t="s">
        <v>1279</v>
      </c>
      <c r="C160" s="77">
        <f>ВСЕ!C665</f>
        <v>1810</v>
      </c>
      <c r="D160" s="15">
        <f>C160*1.18</f>
        <v>2135.7999999999997</v>
      </c>
    </row>
    <row r="161" spans="1:4" ht="13.5">
      <c r="A161" s="292" t="s">
        <v>1280</v>
      </c>
      <c r="B161" s="13" t="s">
        <v>1281</v>
      </c>
      <c r="C161" s="77">
        <f>ВСЕ!C666</f>
        <v>2506</v>
      </c>
      <c r="D161" s="15">
        <f>C161*1.18</f>
        <v>2957.08</v>
      </c>
    </row>
    <row r="162" spans="1:4" ht="13.5">
      <c r="A162" s="292" t="s">
        <v>1282</v>
      </c>
      <c r="B162" s="13" t="s">
        <v>1283</v>
      </c>
      <c r="C162" s="77">
        <f>ВСЕ!C667</f>
        <v>3805</v>
      </c>
      <c r="D162" s="15">
        <f>C162*1.18</f>
        <v>4489.9</v>
      </c>
    </row>
    <row r="163" spans="1:4" ht="13.5">
      <c r="A163" s="292" t="s">
        <v>1284</v>
      </c>
      <c r="B163" s="13" t="s">
        <v>1285</v>
      </c>
      <c r="C163" s="77">
        <f>ВСЕ!C668</f>
        <v>5481</v>
      </c>
      <c r="D163" s="15">
        <f>C163*1.18</f>
        <v>6467.58</v>
      </c>
    </row>
    <row r="164" spans="1:4" ht="13.5">
      <c r="A164" s="292" t="s">
        <v>1286</v>
      </c>
      <c r="B164" s="13" t="s">
        <v>1287</v>
      </c>
      <c r="C164" s="77">
        <f>ВСЕ!C669</f>
        <v>7065</v>
      </c>
      <c r="D164" s="15">
        <f>C164*1.18</f>
        <v>8336.699999999999</v>
      </c>
    </row>
    <row r="165" spans="1:4" ht="13.5">
      <c r="A165" s="294" t="s">
        <v>1288</v>
      </c>
      <c r="B165" s="13" t="s">
        <v>1289</v>
      </c>
      <c r="C165" s="77">
        <f>ВСЕ!C670</f>
        <v>8445</v>
      </c>
      <c r="D165" s="15">
        <f>C165*1.18</f>
        <v>9965.1</v>
      </c>
    </row>
    <row r="166" spans="1:4" ht="13.5">
      <c r="A166" s="69" t="s">
        <v>1290</v>
      </c>
      <c r="B166" s="13" t="s">
        <v>1291</v>
      </c>
      <c r="C166" s="77">
        <f>ВСЕ!C671</f>
        <v>9947</v>
      </c>
      <c r="D166" s="15">
        <f>C166*1.18</f>
        <v>11737.46</v>
      </c>
    </row>
    <row r="167" spans="1:4" ht="13.5">
      <c r="A167" s="64" t="s">
        <v>1292</v>
      </c>
      <c r="B167" s="13" t="s">
        <v>1293</v>
      </c>
      <c r="C167" s="77">
        <f>ВСЕ!C672</f>
        <v>11247</v>
      </c>
      <c r="D167" s="15">
        <f>C167*1.18</f>
        <v>13271.46</v>
      </c>
    </row>
    <row r="168" spans="1:4" ht="13.5">
      <c r="A168" s="64" t="s">
        <v>1294</v>
      </c>
      <c r="B168" s="13" t="s">
        <v>1295</v>
      </c>
      <c r="C168" s="77">
        <f>ВСЕ!C673</f>
        <v>12749</v>
      </c>
      <c r="D168" s="15">
        <f>C168*1.18</f>
        <v>15043.82</v>
      </c>
    </row>
    <row r="169" spans="1:4" ht="13.5">
      <c r="A169" s="64" t="s">
        <v>1296</v>
      </c>
      <c r="B169" s="13" t="s">
        <v>1297</v>
      </c>
      <c r="C169" s="77">
        <f>ВСЕ!C674</f>
        <v>4751</v>
      </c>
      <c r="D169" s="15">
        <f>C169*1.18</f>
        <v>5606.179999999999</v>
      </c>
    </row>
    <row r="170" spans="1:4" ht="13.5">
      <c r="A170" s="67" t="s">
        <v>1298</v>
      </c>
      <c r="B170" s="13" t="s">
        <v>1299</v>
      </c>
      <c r="C170" s="77">
        <f>ВСЕ!C675</f>
        <v>6090</v>
      </c>
      <c r="D170" s="15">
        <f>C170*1.18</f>
        <v>7186.2</v>
      </c>
    </row>
    <row r="171" spans="1:4" ht="13.5">
      <c r="A171" s="69" t="s">
        <v>1300</v>
      </c>
      <c r="B171" s="13" t="s">
        <v>1301</v>
      </c>
      <c r="C171" s="77">
        <f>ВСЕ!C676</f>
        <v>7268</v>
      </c>
      <c r="D171" s="15">
        <f>C171*1.18</f>
        <v>8576.24</v>
      </c>
    </row>
    <row r="172" spans="1:4" ht="13.5">
      <c r="A172" s="64" t="s">
        <v>1302</v>
      </c>
      <c r="B172" s="13" t="s">
        <v>1303</v>
      </c>
      <c r="C172" s="77">
        <f>ВСЕ!C677</f>
        <v>8567</v>
      </c>
      <c r="D172" s="15">
        <f>C172*1.18</f>
        <v>10109.06</v>
      </c>
    </row>
    <row r="173" spans="1:4" ht="13.5">
      <c r="A173" s="64" t="s">
        <v>1304</v>
      </c>
      <c r="B173" s="13" t="s">
        <v>1305</v>
      </c>
      <c r="C173" s="77">
        <f>ВСЕ!C678</f>
        <v>9866</v>
      </c>
      <c r="D173" s="15">
        <f>C173*1.18</f>
        <v>11641.88</v>
      </c>
    </row>
    <row r="174" spans="1:4" ht="13.5">
      <c r="A174" s="64" t="s">
        <v>1306</v>
      </c>
      <c r="B174" s="13" t="s">
        <v>1307</v>
      </c>
      <c r="C174" s="77">
        <f>ВСЕ!C679</f>
        <v>13114</v>
      </c>
      <c r="D174" s="15">
        <f>C174*1.18</f>
        <v>15474.519999999999</v>
      </c>
    </row>
    <row r="175" spans="1:4" ht="13.5">
      <c r="A175" s="64" t="s">
        <v>1308</v>
      </c>
      <c r="B175" s="13" t="s">
        <v>1309</v>
      </c>
      <c r="C175" s="77">
        <f>ВСЕ!C680</f>
        <v>16931</v>
      </c>
      <c r="D175" s="15">
        <f>C175*1.18</f>
        <v>19978.579999999998</v>
      </c>
    </row>
    <row r="176" spans="1:4" ht="13.5">
      <c r="A176" s="67" t="s">
        <v>1310</v>
      </c>
      <c r="B176" s="13" t="s">
        <v>1311</v>
      </c>
      <c r="C176" s="77">
        <f>ВСЕ!C681</f>
        <v>20300</v>
      </c>
      <c r="D176" s="15">
        <f>C176*1.18</f>
        <v>23954</v>
      </c>
    </row>
    <row r="177" spans="1:4" ht="13.5">
      <c r="A177" s="69" t="s">
        <v>1312</v>
      </c>
      <c r="B177" s="13" t="s">
        <v>1313</v>
      </c>
      <c r="C177" s="77">
        <f>ВСЕ!C682</f>
        <v>24076</v>
      </c>
      <c r="D177" s="15">
        <f>C177*1.18</f>
        <v>28409.68</v>
      </c>
    </row>
    <row r="178" spans="1:4" ht="13.5">
      <c r="A178" s="64" t="s">
        <v>1314</v>
      </c>
      <c r="B178" s="13" t="s">
        <v>1315</v>
      </c>
      <c r="C178" s="77">
        <f>ВСЕ!C683</f>
        <v>27324</v>
      </c>
      <c r="D178" s="15">
        <f>C178*1.18</f>
        <v>32242.32</v>
      </c>
    </row>
    <row r="179" spans="1:4" ht="13.5">
      <c r="A179" s="64" t="s">
        <v>1316</v>
      </c>
      <c r="B179" s="13" t="s">
        <v>1317</v>
      </c>
      <c r="C179" s="77">
        <f>ВСЕ!C684</f>
        <v>31262</v>
      </c>
      <c r="D179" s="15">
        <f>C179*1.18</f>
        <v>36889.159999999996</v>
      </c>
    </row>
    <row r="180" spans="1:4" ht="13.5">
      <c r="A180" s="64" t="s">
        <v>1318</v>
      </c>
      <c r="B180" s="13" t="s">
        <v>1319</v>
      </c>
      <c r="C180" s="77">
        <f>ВСЕ!C685</f>
        <v>20544</v>
      </c>
      <c r="D180" s="15">
        <f>C180*1.18</f>
        <v>24241.92</v>
      </c>
    </row>
    <row r="181" spans="1:4" ht="13.5">
      <c r="A181" s="64" t="s">
        <v>1320</v>
      </c>
      <c r="B181" s="13" t="s">
        <v>1321</v>
      </c>
      <c r="C181" s="77">
        <f>ВСЕ!C686</f>
        <v>25822</v>
      </c>
      <c r="D181" s="15">
        <f>C181*1.18</f>
        <v>30469.96</v>
      </c>
    </row>
    <row r="182" spans="1:4" ht="13.5">
      <c r="A182" s="64" t="s">
        <v>1322</v>
      </c>
      <c r="B182" s="13" t="s">
        <v>1323</v>
      </c>
      <c r="C182" s="77">
        <f>ВСЕ!C687</f>
        <v>30166</v>
      </c>
      <c r="D182" s="15">
        <f>C182*1.18</f>
        <v>35595.88</v>
      </c>
    </row>
    <row r="183" spans="1:4" ht="13.5">
      <c r="A183" s="64" t="s">
        <v>1324</v>
      </c>
      <c r="B183" s="13" t="s">
        <v>1325</v>
      </c>
      <c r="C183" s="77">
        <f>ВСЕ!C688</f>
        <v>35363</v>
      </c>
      <c r="D183" s="15">
        <f>C183*1.18</f>
        <v>41728.34</v>
      </c>
    </row>
    <row r="184" spans="1:4" ht="13.5">
      <c r="A184" s="67" t="s">
        <v>1326</v>
      </c>
      <c r="B184" s="13" t="s">
        <v>1327</v>
      </c>
      <c r="C184" s="77">
        <f>ВСЕ!C689</f>
        <v>35079</v>
      </c>
      <c r="D184" s="15">
        <f>C184*1.18</f>
        <v>41393.22</v>
      </c>
    </row>
    <row r="185" spans="1:4" ht="13.5">
      <c r="A185" s="69" t="s">
        <v>3729</v>
      </c>
      <c r="B185" s="13" t="s">
        <v>3730</v>
      </c>
      <c r="C185" s="77">
        <f>ВСЕ!C690</f>
        <v>44376</v>
      </c>
      <c r="D185" s="15">
        <f>C185*1.18</f>
        <v>52363.68</v>
      </c>
    </row>
    <row r="186" spans="1:4" ht="13.5">
      <c r="A186" s="294" t="s">
        <v>3731</v>
      </c>
      <c r="B186" s="13" t="s">
        <v>3732</v>
      </c>
      <c r="C186" s="77">
        <f>ВСЕ!C691</f>
        <v>49005</v>
      </c>
      <c r="D186" s="15">
        <f>C186*1.18</f>
        <v>57825.899999999994</v>
      </c>
    </row>
    <row r="187" spans="1:4" ht="13.5">
      <c r="A187" s="70" t="s">
        <v>1328</v>
      </c>
      <c r="B187" s="13" t="s">
        <v>1329</v>
      </c>
      <c r="C187" s="77">
        <f>ВСЕ!C692</f>
        <v>54201</v>
      </c>
      <c r="D187" s="15">
        <f>C187*1.18</f>
        <v>63957.17999999999</v>
      </c>
    </row>
    <row r="188" spans="1:4" ht="13.5">
      <c r="A188" s="69" t="s">
        <v>1330</v>
      </c>
      <c r="B188" s="13" t="s">
        <v>1331</v>
      </c>
      <c r="C188" s="77">
        <f>ВСЕ!C693</f>
        <v>1372</v>
      </c>
      <c r="D188" s="15">
        <f>C188*1.18</f>
        <v>1618.9599999999998</v>
      </c>
    </row>
    <row r="189" spans="1:4" ht="13.5">
      <c r="A189" s="64" t="s">
        <v>1332</v>
      </c>
      <c r="B189" s="13" t="s">
        <v>1333</v>
      </c>
      <c r="C189" s="77">
        <v>3599</v>
      </c>
      <c r="D189" s="15">
        <f>C189*1.18</f>
        <v>4246.82</v>
      </c>
    </row>
    <row r="190" spans="1:4" ht="13.5">
      <c r="A190" s="64" t="s">
        <v>1334</v>
      </c>
      <c r="B190" s="13" t="s">
        <v>1335</v>
      </c>
      <c r="C190" s="77">
        <v>4189</v>
      </c>
      <c r="D190" s="15">
        <f>C190*1.18</f>
        <v>4943.0199999999995</v>
      </c>
    </row>
    <row r="191" spans="1:4" ht="13.5">
      <c r="A191" s="64" t="s">
        <v>1336</v>
      </c>
      <c r="B191" s="13" t="s">
        <v>1337</v>
      </c>
      <c r="C191" s="77">
        <v>5817</v>
      </c>
      <c r="D191" s="15">
        <f>C191*1.18</f>
        <v>6864.0599999999995</v>
      </c>
    </row>
    <row r="192" spans="1:4" ht="13.5">
      <c r="A192" s="67" t="s">
        <v>1338</v>
      </c>
      <c r="B192" s="13" t="s">
        <v>1339</v>
      </c>
      <c r="C192" s="77">
        <v>6667</v>
      </c>
      <c r="D192" s="15">
        <f>C192*1.18</f>
        <v>7867.0599999999995</v>
      </c>
    </row>
    <row r="193" spans="1:4" ht="13.5">
      <c r="A193" s="69" t="s">
        <v>1340</v>
      </c>
      <c r="B193" s="13" t="s">
        <v>1341</v>
      </c>
      <c r="C193" s="77">
        <f>ВСЕ!C698</f>
        <v>6800.35</v>
      </c>
      <c r="D193" s="15">
        <f>C193*1.18</f>
        <v>8024.413</v>
      </c>
    </row>
    <row r="194" spans="1:4" ht="13.5">
      <c r="A194" s="64" t="s">
        <v>1342</v>
      </c>
      <c r="B194" s="13" t="s">
        <v>1343</v>
      </c>
      <c r="C194" s="77">
        <f>ВСЕ!C699</f>
        <v>934</v>
      </c>
      <c r="D194" s="15">
        <f>C194*1.18</f>
        <v>1102.12</v>
      </c>
    </row>
    <row r="195" spans="1:4" ht="13.5">
      <c r="A195" s="64" t="s">
        <v>1344</v>
      </c>
      <c r="B195" s="13" t="s">
        <v>1345</v>
      </c>
      <c r="C195" s="77">
        <f>ВСЕ!C700</f>
        <v>853</v>
      </c>
      <c r="D195" s="15">
        <f>C195*1.18</f>
        <v>1006.54</v>
      </c>
    </row>
    <row r="196" spans="1:4" ht="13.5">
      <c r="A196" s="64" t="s">
        <v>1346</v>
      </c>
      <c r="B196" s="13" t="s">
        <v>1347</v>
      </c>
      <c r="C196" s="77">
        <f>ВСЕ!C701</f>
        <v>934</v>
      </c>
      <c r="D196" s="15">
        <f>C196*1.18</f>
        <v>1102.12</v>
      </c>
    </row>
    <row r="197" spans="1:4" ht="13.5">
      <c r="A197" s="64" t="s">
        <v>1348</v>
      </c>
      <c r="B197" s="13" t="s">
        <v>1349</v>
      </c>
      <c r="C197" s="77">
        <f>ВСЕ!C702</f>
        <v>853</v>
      </c>
      <c r="D197" s="15">
        <f>C197*1.18</f>
        <v>1006.54</v>
      </c>
    </row>
    <row r="198" spans="1:4" ht="13.5">
      <c r="A198" s="64" t="s">
        <v>1350</v>
      </c>
      <c r="B198" s="13" t="s">
        <v>1351</v>
      </c>
      <c r="C198" s="77">
        <f>ВСЕ!C703</f>
        <v>1949</v>
      </c>
      <c r="D198" s="15">
        <f>C198*1.18</f>
        <v>2299.8199999999997</v>
      </c>
    </row>
    <row r="199" spans="1:4" ht="13.5">
      <c r="A199" s="64" t="s">
        <v>1352</v>
      </c>
      <c r="B199" s="13" t="s">
        <v>1353</v>
      </c>
      <c r="C199" s="77">
        <f>ВСЕ!C704</f>
        <v>1665</v>
      </c>
      <c r="D199" s="15">
        <f>C199*1.18</f>
        <v>1964.6999999999998</v>
      </c>
    </row>
    <row r="200" spans="1:4" ht="13.5">
      <c r="A200" s="64" t="s">
        <v>1354</v>
      </c>
      <c r="B200" s="13" t="s">
        <v>1355</v>
      </c>
      <c r="C200" s="77">
        <f>ВСЕ!C705</f>
        <v>1949</v>
      </c>
      <c r="D200" s="15">
        <f>C200*1.18</f>
        <v>2299.8199999999997</v>
      </c>
    </row>
    <row r="201" spans="1:4" ht="13.5">
      <c r="A201" s="64" t="s">
        <v>1356</v>
      </c>
      <c r="B201" s="13" t="s">
        <v>1357</v>
      </c>
      <c r="C201" s="77">
        <f>ВСЕ!C706</f>
        <v>1665</v>
      </c>
      <c r="D201" s="15">
        <f>C201*1.18</f>
        <v>1964.6999999999998</v>
      </c>
    </row>
    <row r="202" spans="1:4" ht="13.5">
      <c r="A202" s="64" t="s">
        <v>1358</v>
      </c>
      <c r="B202" s="13" t="s">
        <v>1359</v>
      </c>
      <c r="C202" s="77">
        <f>ВСЕ!C707</f>
        <v>3898</v>
      </c>
      <c r="D202" s="15">
        <f>C202*1.18</f>
        <v>4599.639999999999</v>
      </c>
    </row>
    <row r="203" spans="1:4" ht="13.5">
      <c r="A203" s="64" t="s">
        <v>1360</v>
      </c>
      <c r="B203" s="13" t="s">
        <v>1361</v>
      </c>
      <c r="C203" s="77">
        <f>ВСЕ!C708</f>
        <v>3614</v>
      </c>
      <c r="D203" s="15">
        <f>C203*1.18</f>
        <v>4264.5199999999995</v>
      </c>
    </row>
    <row r="204" spans="1:4" ht="13.5">
      <c r="A204" s="64" t="s">
        <v>1362</v>
      </c>
      <c r="B204" s="13" t="s">
        <v>1363</v>
      </c>
      <c r="C204" s="77">
        <f>ВСЕ!C709</f>
        <v>3898</v>
      </c>
      <c r="D204" s="15">
        <f>C204*1.18</f>
        <v>4599.639999999999</v>
      </c>
    </row>
    <row r="205" spans="1:4" ht="13.5">
      <c r="A205" s="64" t="s">
        <v>3733</v>
      </c>
      <c r="B205" s="13" t="s">
        <v>3734</v>
      </c>
      <c r="C205" s="77">
        <f>ВСЕ!C710</f>
        <v>3614</v>
      </c>
      <c r="D205" s="15">
        <f>C205*1.18</f>
        <v>4264.5199999999995</v>
      </c>
    </row>
    <row r="206" spans="1:4" ht="13.5">
      <c r="A206" s="64" t="s">
        <v>3735</v>
      </c>
      <c r="B206" s="13" t="s">
        <v>3736</v>
      </c>
      <c r="C206" s="77">
        <f>ВСЕ!C711</f>
        <v>9907</v>
      </c>
      <c r="D206" s="15">
        <f>C206*1.18</f>
        <v>11690.26</v>
      </c>
    </row>
    <row r="207" spans="1:4" ht="13.5">
      <c r="A207" s="64" t="s">
        <v>3737</v>
      </c>
      <c r="B207" s="13" t="s">
        <v>3738</v>
      </c>
      <c r="C207" s="77">
        <f>ВСЕ!C712</f>
        <v>9704</v>
      </c>
      <c r="D207" s="15">
        <f>C207*1.18</f>
        <v>11450.72</v>
      </c>
    </row>
    <row r="208" spans="1:4" ht="13.5">
      <c r="A208" s="64" t="s">
        <v>3739</v>
      </c>
      <c r="B208" s="13" t="s">
        <v>3740</v>
      </c>
      <c r="C208" s="77">
        <f>ВСЕ!C713</f>
        <v>9907</v>
      </c>
      <c r="D208" s="15">
        <f>C208*1.18</f>
        <v>11690.26</v>
      </c>
    </row>
    <row r="209" spans="1:4" ht="13.5">
      <c r="A209" s="64" t="s">
        <v>1364</v>
      </c>
      <c r="B209" s="13" t="s">
        <v>1365</v>
      </c>
      <c r="C209" s="77">
        <f>ВСЕ!C714</f>
        <v>9704</v>
      </c>
      <c r="D209" s="15">
        <f>C209*1.18</f>
        <v>11450.72</v>
      </c>
    </row>
    <row r="210" spans="1:4" ht="13.5">
      <c r="A210" s="64" t="s">
        <v>1366</v>
      </c>
      <c r="B210" s="13" t="s">
        <v>1367</v>
      </c>
      <c r="C210" s="77">
        <f>ВСЕ!C715</f>
        <v>1746</v>
      </c>
      <c r="D210" s="15">
        <f>C210*1.18</f>
        <v>2060.2799999999997</v>
      </c>
    </row>
    <row r="211" spans="1:4" ht="13.5">
      <c r="A211" s="74" t="s">
        <v>1368</v>
      </c>
      <c r="B211" s="13" t="s">
        <v>1369</v>
      </c>
      <c r="C211" s="77">
        <f>ВСЕ!C716</f>
        <v>2071</v>
      </c>
      <c r="D211" s="15">
        <f>C211*1.18</f>
        <v>2443.7799999999997</v>
      </c>
    </row>
    <row r="212" spans="1:4" ht="13.5">
      <c r="A212" s="67" t="s">
        <v>1370</v>
      </c>
      <c r="B212" s="13" t="s">
        <v>1371</v>
      </c>
      <c r="C212" s="77">
        <f>ВСЕ!C717</f>
        <v>2193</v>
      </c>
      <c r="D212" s="15">
        <f>C212*1.18</f>
        <v>2587.74</v>
      </c>
    </row>
    <row r="213" spans="1:4" ht="13.5">
      <c r="A213" s="69" t="s">
        <v>1372</v>
      </c>
      <c r="B213" s="13" t="s">
        <v>1373</v>
      </c>
      <c r="C213" s="77">
        <f>ВСЕ!C718</f>
        <v>2233</v>
      </c>
      <c r="D213" s="15">
        <f>C213*1.18</f>
        <v>2634.94</v>
      </c>
    </row>
    <row r="214" spans="1:4" ht="13.5">
      <c r="A214" s="12" t="s">
        <v>1374</v>
      </c>
      <c r="B214" s="13" t="s">
        <v>1375</v>
      </c>
      <c r="C214" s="77">
        <f>ВСЕ!C719</f>
        <v>2639</v>
      </c>
      <c r="D214" s="15">
        <f>C214*1.18</f>
        <v>3114.02</v>
      </c>
    </row>
    <row r="215" spans="1:4" ht="13.5">
      <c r="A215" s="12" t="s">
        <v>1376</v>
      </c>
      <c r="B215" s="13" t="s">
        <v>1377</v>
      </c>
      <c r="C215" s="77">
        <f>ВСЕ!C720</f>
        <v>3248</v>
      </c>
      <c r="D215" s="15">
        <f>C215*1.18</f>
        <v>3832.64</v>
      </c>
    </row>
    <row r="216" spans="1:4" ht="13.5">
      <c r="A216" s="12" t="s">
        <v>1378</v>
      </c>
      <c r="B216" s="13" t="s">
        <v>1379</v>
      </c>
      <c r="C216" s="77">
        <f>ВСЕ!C721</f>
        <v>4060</v>
      </c>
      <c r="D216" s="15">
        <f>C216*1.18</f>
        <v>4790.8</v>
      </c>
    </row>
    <row r="217" spans="1:4" ht="13.5">
      <c r="A217" s="12" t="s">
        <v>1380</v>
      </c>
      <c r="B217" s="13" t="s">
        <v>1381</v>
      </c>
      <c r="C217" s="77">
        <f>ВСЕ!C722</f>
        <v>4345</v>
      </c>
      <c r="D217" s="15">
        <f>C217*1.18</f>
        <v>5127.099999999999</v>
      </c>
    </row>
    <row r="218" spans="1:4" ht="13.5">
      <c r="A218" s="12" t="s">
        <v>1382</v>
      </c>
      <c r="B218" s="13" t="s">
        <v>1383</v>
      </c>
      <c r="C218" s="77">
        <f>ВСЕ!C723</f>
        <v>4629</v>
      </c>
      <c r="D218" s="15">
        <f>C218*1.18</f>
        <v>5462.219999999999</v>
      </c>
    </row>
    <row r="219" spans="1:4" ht="13.5">
      <c r="A219" s="12" t="s">
        <v>1384</v>
      </c>
      <c r="B219" s="13" t="s">
        <v>1385</v>
      </c>
      <c r="C219" s="77" t="str">
        <f>ВСЕ!C724</f>
        <v>договорная</v>
      </c>
      <c r="D219" s="15">
        <f>C219*1.18</f>
        <v>0</v>
      </c>
    </row>
    <row r="220" spans="1:4" ht="13.5">
      <c r="A220" s="12" t="s">
        <v>1386</v>
      </c>
      <c r="B220" s="13" t="s">
        <v>1387</v>
      </c>
      <c r="C220" s="77" t="str">
        <f>ВСЕ!C725</f>
        <v>договорная</v>
      </c>
      <c r="D220" s="15">
        <f>C220*1.18</f>
        <v>0</v>
      </c>
    </row>
    <row r="221" spans="1:4" ht="13.5">
      <c r="A221" s="19" t="s">
        <v>1388</v>
      </c>
      <c r="B221" s="13" t="s">
        <v>1389</v>
      </c>
      <c r="C221" s="77">
        <f>ВСЕ!C726</f>
        <v>569</v>
      </c>
      <c r="D221" s="15">
        <f>C221*1.18</f>
        <v>671.42</v>
      </c>
    </row>
    <row r="222" spans="1:4" ht="13.5">
      <c r="A222" s="25" t="s">
        <v>1390</v>
      </c>
      <c r="B222" s="13" t="s">
        <v>1391</v>
      </c>
      <c r="C222" s="77" t="str">
        <f>ВСЕ!C727</f>
        <v>договорная</v>
      </c>
      <c r="D222" s="15">
        <f>C222*1.18</f>
        <v>0</v>
      </c>
    </row>
    <row r="223" spans="1:4" ht="13.5">
      <c r="A223" s="19" t="s">
        <v>1392</v>
      </c>
      <c r="B223" s="13" t="s">
        <v>1393</v>
      </c>
      <c r="C223" s="77" t="str">
        <f>ВСЕ!C728</f>
        <v>договорная</v>
      </c>
      <c r="D223" s="15">
        <f>C223*1.18</f>
        <v>0</v>
      </c>
    </row>
    <row r="224" spans="1:4" ht="13.5">
      <c r="A224" s="23" t="s">
        <v>1394</v>
      </c>
      <c r="B224" s="13" t="s">
        <v>1395</v>
      </c>
      <c r="C224" s="77" t="e">
        <f>NA()</f>
        <v>#N/A</v>
      </c>
      <c r="D224" s="15" t="e">
        <f>C224*1.18</f>
        <v>#N/A</v>
      </c>
    </row>
    <row r="225" spans="1:4" ht="13.5">
      <c r="A225" s="89" t="s">
        <v>3741</v>
      </c>
      <c r="B225" s="13" t="s">
        <v>3742</v>
      </c>
      <c r="C225" s="77" t="e">
        <f>NA()</f>
        <v>#N/A</v>
      </c>
      <c r="D225" s="15" t="e">
        <f>C225*1.18</f>
        <v>#N/A</v>
      </c>
    </row>
    <row r="226" spans="1:4" ht="13.5">
      <c r="A226" s="291" t="s">
        <v>1398</v>
      </c>
      <c r="B226" s="13" t="s">
        <v>3743</v>
      </c>
      <c r="C226" s="77" t="e">
        <f>NA()</f>
        <v>#N/A</v>
      </c>
      <c r="D226" s="15" t="e">
        <f>C226*1.18</f>
        <v>#N/A</v>
      </c>
    </row>
    <row r="227" spans="1:4" ht="12.75">
      <c r="A227" s="93" t="s">
        <v>1421</v>
      </c>
      <c r="B227" s="93"/>
      <c r="C227" s="93"/>
      <c r="D227" s="93"/>
    </row>
    <row r="228" spans="1:4" ht="13.5">
      <c r="A228" s="94">
        <v>442</v>
      </c>
      <c r="B228" s="13" t="s">
        <v>1422</v>
      </c>
      <c r="C228" s="73">
        <f>ВСЕ!C742</f>
        <v>114</v>
      </c>
      <c r="D228" s="15">
        <f>C228*1.18</f>
        <v>134.51999999999998</v>
      </c>
    </row>
    <row r="229" spans="1:4" ht="13.5">
      <c r="A229" s="94">
        <v>443</v>
      </c>
      <c r="B229" s="13" t="s">
        <v>1423</v>
      </c>
      <c r="C229" s="73">
        <f>ВСЕ!C743</f>
        <v>76.8</v>
      </c>
      <c r="D229" s="15">
        <f>C229*1.18</f>
        <v>90.624</v>
      </c>
    </row>
    <row r="230" spans="1:4" ht="13.5">
      <c r="A230" s="94">
        <v>444</v>
      </c>
      <c r="B230" s="13" t="s">
        <v>1424</v>
      </c>
      <c r="C230" s="73">
        <f>ВСЕ!C744</f>
        <v>49.2</v>
      </c>
      <c r="D230" s="15">
        <f>C230*1.18</f>
        <v>58.056</v>
      </c>
    </row>
    <row r="231" spans="1:4" ht="13.5">
      <c r="A231" s="94">
        <v>445</v>
      </c>
      <c r="B231" s="13" t="s">
        <v>1425</v>
      </c>
      <c r="C231" s="73">
        <f>ВСЕ!C745</f>
        <v>73.2</v>
      </c>
      <c r="D231" s="15">
        <f>C231*1.18</f>
        <v>86.376</v>
      </c>
    </row>
    <row r="232" spans="1:4" ht="13.5">
      <c r="A232" s="94">
        <v>446</v>
      </c>
      <c r="B232" s="13" t="s">
        <v>1426</v>
      </c>
      <c r="C232" s="73">
        <f>ВСЕ!C746</f>
        <v>93.60000000000001</v>
      </c>
      <c r="D232" s="15">
        <f>C232*1.18</f>
        <v>110.44800000000001</v>
      </c>
    </row>
    <row r="233" spans="1:4" ht="13.5">
      <c r="A233" s="13" t="s">
        <v>1427</v>
      </c>
      <c r="B233" s="13" t="s">
        <v>1428</v>
      </c>
      <c r="C233" s="73">
        <f>ВСЕ!C747</f>
        <v>146.4</v>
      </c>
      <c r="D233" s="15">
        <f>C233*1.18</f>
        <v>172.752</v>
      </c>
    </row>
    <row r="234" spans="1:4" ht="13.5">
      <c r="A234" s="13" t="s">
        <v>1429</v>
      </c>
      <c r="B234" s="13" t="s">
        <v>1430</v>
      </c>
      <c r="C234" s="73">
        <f>ВСЕ!C748</f>
        <v>150</v>
      </c>
      <c r="D234" s="15">
        <f>C234*1.18</f>
        <v>177</v>
      </c>
    </row>
    <row r="235" spans="1:4" ht="13.5">
      <c r="A235" s="13" t="s">
        <v>1431</v>
      </c>
      <c r="B235" s="13" t="s">
        <v>1432</v>
      </c>
      <c r="C235" s="73">
        <f>ВСЕ!C749</f>
        <v>100</v>
      </c>
      <c r="D235" s="15">
        <f>C235*1.18</f>
        <v>118</v>
      </c>
    </row>
    <row r="236" spans="1:4" ht="13.5">
      <c r="A236" s="13" t="s">
        <v>1433</v>
      </c>
      <c r="B236" s="13" t="s">
        <v>1434</v>
      </c>
      <c r="C236" s="73">
        <f>ВСЕ!C750</f>
        <v>100</v>
      </c>
      <c r="D236" s="15">
        <f>C236*1.18</f>
        <v>118</v>
      </c>
    </row>
    <row r="237" spans="1:4" ht="13.5">
      <c r="A237" s="13" t="s">
        <v>1435</v>
      </c>
      <c r="B237" s="13" t="s">
        <v>1436</v>
      </c>
      <c r="C237" s="73">
        <f>ВСЕ!C751</f>
        <v>100</v>
      </c>
      <c r="D237" s="15">
        <f>C237*1.18</f>
        <v>118</v>
      </c>
    </row>
    <row r="238" spans="1:4" ht="13.5">
      <c r="A238" s="13" t="s">
        <v>1437</v>
      </c>
      <c r="B238" s="13" t="s">
        <v>1438</v>
      </c>
      <c r="C238" s="73">
        <f>ВСЕ!C752</f>
        <v>100</v>
      </c>
      <c r="D238" s="15">
        <f>C238*1.18</f>
        <v>118</v>
      </c>
    </row>
    <row r="239" spans="1:4" ht="13.5">
      <c r="A239" s="13" t="s">
        <v>1439</v>
      </c>
      <c r="B239" s="13" t="s">
        <v>1440</v>
      </c>
      <c r="C239" s="73">
        <f>ВСЕ!C753</f>
        <v>100</v>
      </c>
      <c r="D239" s="15">
        <f>C239*1.18</f>
        <v>118</v>
      </c>
    </row>
    <row r="240" spans="1:4" ht="13.5">
      <c r="A240" s="13" t="s">
        <v>1441</v>
      </c>
      <c r="B240" s="13" t="s">
        <v>1442</v>
      </c>
      <c r="C240" s="73">
        <f>ВСЕ!C754</f>
        <v>100</v>
      </c>
      <c r="D240" s="15">
        <f>C240*1.18</f>
        <v>118</v>
      </c>
    </row>
    <row r="241" spans="1:4" ht="13.5">
      <c r="A241" s="13" t="s">
        <v>1443</v>
      </c>
      <c r="B241" s="13" t="s">
        <v>1444</v>
      </c>
      <c r="C241" s="73">
        <f>ВСЕ!C755</f>
        <v>120</v>
      </c>
      <c r="D241" s="15">
        <f>C241*1.18</f>
        <v>141.6</v>
      </c>
    </row>
    <row r="242" spans="1:4" ht="13.5">
      <c r="A242" s="13" t="s">
        <v>1445</v>
      </c>
      <c r="B242" s="13" t="s">
        <v>1446</v>
      </c>
      <c r="C242" s="73">
        <f>ВСЕ!C756</f>
        <v>120</v>
      </c>
      <c r="D242" s="15">
        <f>C242*1.18</f>
        <v>141.6</v>
      </c>
    </row>
    <row r="243" spans="1:4" ht="13.5">
      <c r="A243" s="13" t="s">
        <v>1447</v>
      </c>
      <c r="B243" s="13" t="s">
        <v>1448</v>
      </c>
      <c r="C243" s="73">
        <f>ВСЕ!C757</f>
        <v>120</v>
      </c>
      <c r="D243" s="15">
        <f>C243*1.18</f>
        <v>141.6</v>
      </c>
    </row>
    <row r="244" spans="1:4" ht="13.5">
      <c r="A244" s="13" t="s">
        <v>1449</v>
      </c>
      <c r="B244" s="13" t="s">
        <v>1450</v>
      </c>
      <c r="C244" s="73">
        <f>ВСЕ!C758</f>
        <v>120</v>
      </c>
      <c r="D244" s="15">
        <f>C244*1.18</f>
        <v>141.6</v>
      </c>
    </row>
    <row r="245" spans="1:4" ht="13.5">
      <c r="A245" s="13" t="s">
        <v>1451</v>
      </c>
      <c r="B245" s="13" t="s">
        <v>1452</v>
      </c>
      <c r="C245" s="73">
        <f>ВСЕ!C759</f>
        <v>120</v>
      </c>
      <c r="D245" s="15">
        <f>C245*1.18</f>
        <v>141.6</v>
      </c>
    </row>
    <row r="246" spans="1:4" ht="13.5">
      <c r="A246" s="13" t="s">
        <v>1453</v>
      </c>
      <c r="B246" s="13" t="s">
        <v>1454</v>
      </c>
      <c r="C246" s="73">
        <f>ВСЕ!C760</f>
        <v>120</v>
      </c>
      <c r="D246" s="15">
        <f>C246*1.18</f>
        <v>141.6</v>
      </c>
    </row>
    <row r="247" spans="1:4" ht="13.5">
      <c r="A247" s="13" t="s">
        <v>1455</v>
      </c>
      <c r="B247" s="13" t="s">
        <v>1456</v>
      </c>
      <c r="C247" s="73">
        <f>ВСЕ!C761</f>
        <v>120</v>
      </c>
      <c r="D247" s="15">
        <f>C247*1.18</f>
        <v>141.6</v>
      </c>
    </row>
    <row r="248" spans="1:4" ht="13.5">
      <c r="A248" s="13" t="s">
        <v>1457</v>
      </c>
      <c r="B248" s="13" t="s">
        <v>1458</v>
      </c>
      <c r="C248" s="73">
        <f>ВСЕ!C762</f>
        <v>150</v>
      </c>
      <c r="D248" s="15">
        <f>C248*1.18</f>
        <v>177</v>
      </c>
    </row>
    <row r="249" spans="1:4" ht="13.5">
      <c r="A249" s="13" t="s">
        <v>1459</v>
      </c>
      <c r="B249" s="13" t="s">
        <v>1460</v>
      </c>
      <c r="C249" s="73">
        <f>ВСЕ!C763</f>
        <v>150</v>
      </c>
      <c r="D249" s="15">
        <f>C249*1.18</f>
        <v>177</v>
      </c>
    </row>
    <row r="250" spans="1:4" ht="13.5">
      <c r="A250" s="13" t="s">
        <v>1461</v>
      </c>
      <c r="B250" s="13" t="s">
        <v>1462</v>
      </c>
      <c r="C250" s="73">
        <f>ВСЕ!C764</f>
        <v>150</v>
      </c>
      <c r="D250" s="15">
        <f>C250*1.18</f>
        <v>177</v>
      </c>
    </row>
    <row r="251" spans="1:4" ht="13.5">
      <c r="A251" s="13" t="s">
        <v>1463</v>
      </c>
      <c r="B251" s="13" t="s">
        <v>1464</v>
      </c>
      <c r="C251" s="73">
        <f>ВСЕ!C765</f>
        <v>150</v>
      </c>
      <c r="D251" s="15">
        <f>C251*1.18</f>
        <v>177</v>
      </c>
    </row>
    <row r="252" spans="1:4" ht="13.5">
      <c r="A252" s="13" t="s">
        <v>1465</v>
      </c>
      <c r="B252" s="13" t="s">
        <v>1466</v>
      </c>
      <c r="C252" s="73">
        <f>ВСЕ!C766</f>
        <v>150</v>
      </c>
      <c r="D252" s="15">
        <f>C252*1.18</f>
        <v>177</v>
      </c>
    </row>
    <row r="253" spans="1:4" ht="13.5">
      <c r="A253" s="13" t="s">
        <v>1467</v>
      </c>
      <c r="B253" s="13" t="s">
        <v>1468</v>
      </c>
      <c r="C253" s="73">
        <f>ВСЕ!C767</f>
        <v>150</v>
      </c>
      <c r="D253" s="15">
        <f>C253*1.18</f>
        <v>177</v>
      </c>
    </row>
    <row r="254" spans="1:4" ht="13.5">
      <c r="A254" s="13" t="s">
        <v>1469</v>
      </c>
      <c r="B254" s="13" t="s">
        <v>1470</v>
      </c>
      <c r="C254" s="73">
        <f>ВСЕ!C768</f>
        <v>150</v>
      </c>
      <c r="D254" s="15">
        <f>C254*1.18</f>
        <v>177</v>
      </c>
    </row>
    <row r="255" spans="1:4" ht="13.5">
      <c r="A255" s="13" t="s">
        <v>1471</v>
      </c>
      <c r="B255" s="13" t="s">
        <v>1472</v>
      </c>
      <c r="C255" s="73">
        <f>ВСЕ!C769</f>
        <v>150</v>
      </c>
      <c r="D255" s="15">
        <f>C255*1.18</f>
        <v>177</v>
      </c>
    </row>
    <row r="256" spans="1:4" ht="13.5">
      <c r="A256" s="13" t="s">
        <v>1473</v>
      </c>
      <c r="B256" s="13" t="s">
        <v>1474</v>
      </c>
      <c r="C256" s="73">
        <f>ВСЕ!C770</f>
        <v>150</v>
      </c>
      <c r="D256" s="15">
        <f>C256*1.18</f>
        <v>177</v>
      </c>
    </row>
    <row r="257" spans="1:4" ht="13.5">
      <c r="A257" s="13" t="s">
        <v>1475</v>
      </c>
      <c r="B257" s="13" t="s">
        <v>1476</v>
      </c>
      <c r="C257" s="73">
        <f>ВСЕ!C771</f>
        <v>150</v>
      </c>
      <c r="D257" s="15">
        <f>C257*1.18</f>
        <v>177</v>
      </c>
    </row>
    <row r="258" spans="1:4" ht="12.75">
      <c r="A258" s="27" t="s">
        <v>1477</v>
      </c>
      <c r="B258" s="27"/>
      <c r="C258" s="27"/>
      <c r="D258" s="27"/>
    </row>
    <row r="259" spans="1:4" ht="13.5">
      <c r="A259" s="13" t="s">
        <v>1478</v>
      </c>
      <c r="B259" s="13" t="s">
        <v>1479</v>
      </c>
      <c r="C259" s="91">
        <f>ВСЕ!C773</f>
        <v>2670.5</v>
      </c>
      <c r="D259" s="15">
        <f>C259*1.18</f>
        <v>3151.19</v>
      </c>
    </row>
    <row r="260" spans="1:4" ht="13.5">
      <c r="A260" s="13" t="s">
        <v>1480</v>
      </c>
      <c r="B260" s="13" t="s">
        <v>1481</v>
      </c>
      <c r="C260" s="91">
        <f>ВСЕ!C774</f>
        <v>2670.5</v>
      </c>
      <c r="D260" s="15">
        <f>C260*1.18</f>
        <v>3151.19</v>
      </c>
    </row>
    <row r="261" spans="1:4" ht="13.5">
      <c r="A261" s="13" t="s">
        <v>1482</v>
      </c>
      <c r="B261" s="13" t="s">
        <v>1483</v>
      </c>
      <c r="C261" s="91">
        <f>ВСЕ!C775</f>
        <v>2670.5</v>
      </c>
      <c r="D261" s="15">
        <f>C261*1.18</f>
        <v>3151.19</v>
      </c>
    </row>
    <row r="262" spans="1:4" ht="13.5">
      <c r="A262" s="13" t="s">
        <v>1484</v>
      </c>
      <c r="B262" s="13" t="s">
        <v>1485</v>
      </c>
      <c r="C262" s="91">
        <f>ВСЕ!C776</f>
        <v>2670.5</v>
      </c>
      <c r="D262" s="15">
        <f>C262*1.18</f>
        <v>3151.19</v>
      </c>
    </row>
    <row r="263" spans="1:4" ht="13.5">
      <c r="A263" s="13" t="s">
        <v>1486</v>
      </c>
      <c r="B263" s="13" t="s">
        <v>1487</v>
      </c>
      <c r="C263" s="91">
        <f>ВСЕ!C777</f>
        <v>2670.5</v>
      </c>
      <c r="D263" s="15">
        <f>C263*1.18</f>
        <v>3151.19</v>
      </c>
    </row>
    <row r="264" spans="1:4" ht="13.5">
      <c r="A264" s="13" t="s">
        <v>1488</v>
      </c>
      <c r="B264" s="13" t="s">
        <v>1489</v>
      </c>
      <c r="C264" s="91">
        <f>ВСЕ!C778</f>
        <v>2670.5</v>
      </c>
      <c r="D264" s="15">
        <f>C264*1.18</f>
        <v>3151.19</v>
      </c>
    </row>
    <row r="265" spans="1:4" ht="13.5">
      <c r="A265" s="13" t="s">
        <v>1490</v>
      </c>
      <c r="B265" s="13" t="s">
        <v>1491</v>
      </c>
      <c r="C265" s="91">
        <f>ВСЕ!C779</f>
        <v>2670.5</v>
      </c>
      <c r="D265" s="15">
        <f>C265*1.18</f>
        <v>3151.19</v>
      </c>
    </row>
    <row r="266" spans="1:4" ht="13.5">
      <c r="A266" s="13" t="s">
        <v>1492</v>
      </c>
      <c r="B266" s="13" t="s">
        <v>1493</v>
      </c>
      <c r="C266" s="91">
        <f>ВСЕ!C780</f>
        <v>2670.5</v>
      </c>
      <c r="D266" s="15">
        <f>C266*1.18</f>
        <v>3151.19</v>
      </c>
    </row>
    <row r="267" spans="1:4" ht="13.5">
      <c r="A267" s="13" t="s">
        <v>1494</v>
      </c>
      <c r="B267" s="13" t="s">
        <v>1495</v>
      </c>
      <c r="C267" s="91">
        <f>ВСЕ!C781</f>
        <v>2295</v>
      </c>
      <c r="D267" s="15">
        <f>C267*1.18</f>
        <v>2708.1</v>
      </c>
    </row>
    <row r="268" spans="1:4" ht="13.5">
      <c r="A268" s="13" t="s">
        <v>1496</v>
      </c>
      <c r="B268" s="13" t="s">
        <v>1497</v>
      </c>
      <c r="C268" s="91">
        <f>ВСЕ!C782</f>
        <v>2295</v>
      </c>
      <c r="D268" s="15">
        <f>C268*1.18</f>
        <v>2708.1</v>
      </c>
    </row>
    <row r="269" spans="1:4" ht="13.5">
      <c r="A269" s="13" t="s">
        <v>1498</v>
      </c>
      <c r="B269" s="13" t="s">
        <v>1499</v>
      </c>
      <c r="C269" s="91">
        <f>ВСЕ!C783</f>
        <v>2295</v>
      </c>
      <c r="D269" s="15">
        <f>C269*1.18</f>
        <v>2708.1</v>
      </c>
    </row>
    <row r="270" spans="1:4" ht="13.5">
      <c r="A270" s="13" t="s">
        <v>1500</v>
      </c>
      <c r="B270" s="13" t="s">
        <v>1501</v>
      </c>
      <c r="C270" s="91">
        <f>ВСЕ!C784</f>
        <v>2295</v>
      </c>
      <c r="D270" s="15">
        <f>C270*1.18</f>
        <v>2708.1</v>
      </c>
    </row>
    <row r="271" spans="1:4" ht="13.5">
      <c r="A271" s="13" t="s">
        <v>1502</v>
      </c>
      <c r="B271" s="13" t="s">
        <v>1503</v>
      </c>
      <c r="C271" s="91">
        <f>ВСЕ!C785</f>
        <v>2295</v>
      </c>
      <c r="D271" s="15">
        <f>C271*1.18</f>
        <v>2708.1</v>
      </c>
    </row>
    <row r="272" spans="1:4" ht="13.5">
      <c r="A272" s="13" t="s">
        <v>1504</v>
      </c>
      <c r="B272" s="13" t="s">
        <v>1505</v>
      </c>
      <c r="C272" s="91">
        <f>ВСЕ!C786</f>
        <v>2295</v>
      </c>
      <c r="D272" s="15">
        <f>C272*1.18</f>
        <v>2708.1</v>
      </c>
    </row>
    <row r="273" spans="1:4" ht="13.5">
      <c r="A273" s="13" t="s">
        <v>1506</v>
      </c>
      <c r="B273" s="13" t="s">
        <v>1507</v>
      </c>
      <c r="C273" s="91">
        <f>ВСЕ!C787</f>
        <v>2295</v>
      </c>
      <c r="D273" s="15">
        <f>C273*1.18</f>
        <v>2708.1</v>
      </c>
    </row>
    <row r="274" spans="1:4" ht="13.5">
      <c r="A274" s="13" t="s">
        <v>1508</v>
      </c>
      <c r="B274" s="13" t="s">
        <v>1509</v>
      </c>
      <c r="C274" s="91">
        <f>ВСЕ!C788</f>
        <v>2295</v>
      </c>
      <c r="D274" s="15">
        <f>C274*1.18</f>
        <v>2708.1</v>
      </c>
    </row>
    <row r="275" spans="1:4" ht="13.5">
      <c r="A275" s="13" t="s">
        <v>1510</v>
      </c>
      <c r="B275" s="13" t="s">
        <v>1511</v>
      </c>
      <c r="C275" s="91">
        <f>ВСЕ!C789</f>
        <v>3050</v>
      </c>
      <c r="D275" s="15">
        <f>C275*1.18</f>
        <v>3599</v>
      </c>
    </row>
    <row r="276" spans="1:4" ht="13.5">
      <c r="A276" s="13" t="s">
        <v>1512</v>
      </c>
      <c r="B276" s="13" t="s">
        <v>1513</v>
      </c>
      <c r="C276" s="91">
        <f>ВСЕ!C790</f>
        <v>1393</v>
      </c>
      <c r="D276" s="15">
        <f>C276*1.18</f>
        <v>1643.74</v>
      </c>
    </row>
    <row r="277" spans="1:4" ht="13.5">
      <c r="A277" s="13" t="s">
        <v>1514</v>
      </c>
      <c r="B277" s="13" t="s">
        <v>1515</v>
      </c>
      <c r="C277" s="91">
        <f>ВСЕ!C791</f>
        <v>2976</v>
      </c>
      <c r="D277" s="15">
        <f>C277*1.18</f>
        <v>3511.68</v>
      </c>
    </row>
    <row r="278" spans="1:4" ht="13.5">
      <c r="A278" s="95" t="s">
        <v>1516</v>
      </c>
      <c r="B278" s="95" t="s">
        <v>1517</v>
      </c>
      <c r="C278" s="91" t="str">
        <f>ВСЕ!C792</f>
        <v>Договорная</v>
      </c>
      <c r="D278" s="15">
        <f>C278*1.18</f>
        <v>0</v>
      </c>
    </row>
    <row r="279" spans="1:4" ht="13.5">
      <c r="A279" s="95" t="s">
        <v>1518</v>
      </c>
      <c r="B279" s="95" t="s">
        <v>1519</v>
      </c>
      <c r="C279" s="91" t="str">
        <f>ВСЕ!C793</f>
        <v>Договорная</v>
      </c>
      <c r="D279" s="15">
        <f>C279*1.18</f>
        <v>0</v>
      </c>
    </row>
    <row r="280" spans="1:4" ht="13.5">
      <c r="A280" s="95" t="s">
        <v>1520</v>
      </c>
      <c r="B280" s="95" t="s">
        <v>1521</v>
      </c>
      <c r="C280" s="91" t="str">
        <f>ВСЕ!C794</f>
        <v>Договорная</v>
      </c>
      <c r="D280" s="15">
        <f>C280*1.18</f>
        <v>0</v>
      </c>
    </row>
    <row r="281" spans="1:4" ht="13.5">
      <c r="A281" s="95" t="s">
        <v>1522</v>
      </c>
      <c r="B281" s="95" t="s">
        <v>1523</v>
      </c>
      <c r="C281" s="91" t="str">
        <f>ВСЕ!C795</f>
        <v>Договорная</v>
      </c>
      <c r="D281" s="15">
        <f>C281*1.18</f>
        <v>0</v>
      </c>
    </row>
    <row r="282" spans="1:4" ht="13.5">
      <c r="A282" s="95" t="s">
        <v>1524</v>
      </c>
      <c r="B282" s="95" t="s">
        <v>1525</v>
      </c>
      <c r="C282" s="91" t="str">
        <f>ВСЕ!C796</f>
        <v>Договорная</v>
      </c>
      <c r="D282" s="15">
        <f>C282*1.18</f>
        <v>0</v>
      </c>
    </row>
    <row r="283" spans="1:4" ht="12.75">
      <c r="A283" s="97"/>
      <c r="B283" s="97"/>
      <c r="C283" s="97"/>
      <c r="D283" s="97"/>
    </row>
    <row r="284" spans="1:4" ht="12.75">
      <c r="A284" s="13" t="s">
        <v>1526</v>
      </c>
      <c r="B284" s="13" t="s">
        <v>1527</v>
      </c>
      <c r="C284" s="91">
        <f>ВСЕ!C798</f>
        <v>3663</v>
      </c>
      <c r="D284" s="91">
        <f>C284*1.18</f>
        <v>4322.34</v>
      </c>
    </row>
    <row r="285" spans="1:4" ht="12.75">
      <c r="A285" s="13" t="s">
        <v>1528</v>
      </c>
      <c r="B285" s="13" t="s">
        <v>1529</v>
      </c>
      <c r="C285" s="91">
        <f>ВСЕ!C799</f>
        <v>3663</v>
      </c>
      <c r="D285" s="91">
        <f>C285*1.18</f>
        <v>4322.34</v>
      </c>
    </row>
    <row r="286" spans="1:4" ht="12.75">
      <c r="A286" s="13" t="s">
        <v>1530</v>
      </c>
      <c r="B286" s="13" t="s">
        <v>1531</v>
      </c>
      <c r="C286" s="91">
        <f>ВСЕ!C800</f>
        <v>3663</v>
      </c>
      <c r="D286" s="91">
        <f>C286*1.18</f>
        <v>4322.34</v>
      </c>
    </row>
    <row r="287" spans="1:4" ht="12.75">
      <c r="A287" s="13" t="s">
        <v>1532</v>
      </c>
      <c r="B287" s="13" t="s">
        <v>1533</v>
      </c>
      <c r="C287" s="91">
        <f>ВСЕ!C801</f>
        <v>3663</v>
      </c>
      <c r="D287" s="91">
        <f>C287*1.18</f>
        <v>4322.34</v>
      </c>
    </row>
    <row r="288" spans="1:4" ht="12.75">
      <c r="A288" s="13" t="s">
        <v>1534</v>
      </c>
      <c r="B288" s="13" t="s">
        <v>1535</v>
      </c>
      <c r="C288" s="91">
        <f>ВСЕ!C802</f>
        <v>2542</v>
      </c>
      <c r="D288" s="91">
        <f>C288*1.18</f>
        <v>2999.56</v>
      </c>
    </row>
    <row r="289" spans="1:4" ht="12.75">
      <c r="A289" s="13" t="s">
        <v>1536</v>
      </c>
      <c r="B289" s="13" t="s">
        <v>1537</v>
      </c>
      <c r="C289" s="91">
        <f>ВСЕ!C803</f>
        <v>5233</v>
      </c>
      <c r="D289" s="91">
        <f>C289*1.18</f>
        <v>6174.94</v>
      </c>
    </row>
    <row r="290" spans="1:4" ht="12.75">
      <c r="A290" s="13" t="s">
        <v>1538</v>
      </c>
      <c r="B290" s="13" t="s">
        <v>1539</v>
      </c>
      <c r="C290" s="91">
        <f>ВСЕ!C804</f>
        <v>5532</v>
      </c>
      <c r="D290" s="91">
        <f>C290*1.18</f>
        <v>6527.759999999999</v>
      </c>
    </row>
    <row r="291" spans="1:4" ht="12.75">
      <c r="A291" s="13" t="s">
        <v>1540</v>
      </c>
      <c r="B291" s="13" t="s">
        <v>1541</v>
      </c>
      <c r="C291" s="91">
        <f>ВСЕ!C805</f>
        <v>3163</v>
      </c>
      <c r="D291" s="91">
        <f>C291*1.18</f>
        <v>3732.3399999999997</v>
      </c>
    </row>
    <row r="292" spans="1:4" ht="12.75">
      <c r="A292" s="13" t="s">
        <v>1542</v>
      </c>
      <c r="B292" s="13" t="s">
        <v>1543</v>
      </c>
      <c r="C292" s="91">
        <f>ВСЕ!C806</f>
        <v>5009</v>
      </c>
      <c r="D292" s="91">
        <f>C292*1.18</f>
        <v>5910.62</v>
      </c>
    </row>
    <row r="293" spans="1:4" ht="12.75">
      <c r="A293" s="13" t="s">
        <v>1544</v>
      </c>
      <c r="B293" s="13" t="s">
        <v>1545</v>
      </c>
      <c r="C293" s="91">
        <f>ВСЕ!C807</f>
        <v>6124</v>
      </c>
      <c r="D293" s="91">
        <f>C293*1.18</f>
        <v>7226.32</v>
      </c>
    </row>
    <row r="294" spans="1:4" ht="12.75">
      <c r="A294" s="13" t="s">
        <v>1546</v>
      </c>
      <c r="B294" s="13" t="s">
        <v>1547</v>
      </c>
      <c r="C294" s="91">
        <f>ВСЕ!C808</f>
        <v>1507</v>
      </c>
      <c r="D294" s="91">
        <f>C294*1.18</f>
        <v>1778.26</v>
      </c>
    </row>
    <row r="295" spans="1:4" ht="12.75">
      <c r="A295" s="13" t="s">
        <v>1548</v>
      </c>
      <c r="B295" s="13" t="s">
        <v>1549</v>
      </c>
      <c r="C295" s="91">
        <f>ВСЕ!C809</f>
        <v>1507</v>
      </c>
      <c r="D295" s="91">
        <f>C295*1.18</f>
        <v>1778.26</v>
      </c>
    </row>
    <row r="296" spans="1:4" ht="12.75">
      <c r="A296" s="13" t="s">
        <v>1550</v>
      </c>
      <c r="B296" s="13" t="s">
        <v>1551</v>
      </c>
      <c r="C296" s="91">
        <f>ВСЕ!C810</f>
        <v>1559</v>
      </c>
      <c r="D296" s="91">
        <f>C296*1.18</f>
        <v>1839.62</v>
      </c>
    </row>
    <row r="297" spans="1:4" ht="12.75">
      <c r="A297" s="13" t="s">
        <v>1552</v>
      </c>
      <c r="B297" s="13" t="s">
        <v>1553</v>
      </c>
      <c r="C297" s="91">
        <f>ВСЕ!C811</f>
        <v>1702</v>
      </c>
      <c r="D297" s="91">
        <f>C297*1.18</f>
        <v>2008.36</v>
      </c>
    </row>
    <row r="298" spans="1:4" ht="12.75">
      <c r="A298" s="13" t="s">
        <v>1554</v>
      </c>
      <c r="B298" s="13" t="s">
        <v>1555</v>
      </c>
      <c r="C298" s="91">
        <f>ВСЕ!C812</f>
        <v>3105</v>
      </c>
      <c r="D298" s="91">
        <f>C298*1.18</f>
        <v>3663.8999999999996</v>
      </c>
    </row>
    <row r="299" spans="1:4" ht="12.75">
      <c r="A299" s="13" t="s">
        <v>1556</v>
      </c>
      <c r="B299" s="13" t="s">
        <v>1557</v>
      </c>
      <c r="C299" s="91">
        <f>ВСЕ!C813</f>
        <v>11155</v>
      </c>
      <c r="D299" s="91">
        <f>C299*1.18</f>
        <v>13162.9</v>
      </c>
    </row>
    <row r="300" spans="1:4" ht="12.75">
      <c r="A300" s="13" t="s">
        <v>1558</v>
      </c>
      <c r="B300" s="13" t="s">
        <v>1559</v>
      </c>
      <c r="C300" s="91">
        <f>ВСЕ!C814</f>
        <v>20183</v>
      </c>
      <c r="D300" s="91">
        <f>C300*1.18</f>
        <v>23815.94</v>
      </c>
    </row>
    <row r="301" spans="1:4" ht="12.75">
      <c r="A301" s="13" t="s">
        <v>1560</v>
      </c>
      <c r="B301" s="13" t="s">
        <v>1561</v>
      </c>
      <c r="C301" s="91">
        <f>ВСЕ!C815</f>
        <v>1794</v>
      </c>
      <c r="D301" s="91">
        <f>C301*1.18</f>
        <v>2116.92</v>
      </c>
    </row>
    <row r="302" spans="1:4" ht="12.75">
      <c r="A302" s="13" t="s">
        <v>1562</v>
      </c>
      <c r="B302" s="13" t="s">
        <v>1563</v>
      </c>
      <c r="C302" s="91">
        <f>ВСЕ!C816</f>
        <v>2443</v>
      </c>
      <c r="D302" s="91">
        <f>C302*1.18</f>
        <v>2882.74</v>
      </c>
    </row>
    <row r="303" spans="1:4" ht="12.75">
      <c r="A303" s="13" t="s">
        <v>1564</v>
      </c>
      <c r="B303" s="13" t="s">
        <v>1565</v>
      </c>
      <c r="C303" s="91">
        <f>ВСЕ!C817</f>
        <v>1766</v>
      </c>
      <c r="D303" s="91">
        <f>C303*1.18</f>
        <v>2083.88</v>
      </c>
    </row>
    <row r="304" spans="1:4" ht="12.75">
      <c r="A304" s="13" t="s">
        <v>1566</v>
      </c>
      <c r="B304" s="13" t="s">
        <v>1567</v>
      </c>
      <c r="C304" s="91">
        <f>ВСЕ!C818</f>
        <v>2443</v>
      </c>
      <c r="D304" s="91">
        <f>C304*1.18</f>
        <v>2882.74</v>
      </c>
    </row>
    <row r="305" spans="1:4" ht="12.75">
      <c r="A305" s="13" t="s">
        <v>1568</v>
      </c>
      <c r="B305" s="13" t="s">
        <v>1569</v>
      </c>
      <c r="C305" s="91">
        <f>ВСЕ!C819</f>
        <v>3744</v>
      </c>
      <c r="D305" s="91">
        <f>C305*1.18</f>
        <v>4417.92</v>
      </c>
    </row>
    <row r="306" spans="1:4" ht="12.75">
      <c r="A306" s="13" t="s">
        <v>1570</v>
      </c>
      <c r="B306" s="13" t="s">
        <v>1571</v>
      </c>
      <c r="C306" s="91">
        <f>ВСЕ!C820</f>
        <v>3560</v>
      </c>
      <c r="D306" s="91">
        <f>C306*1.18</f>
        <v>4200.8</v>
      </c>
    </row>
    <row r="307" spans="1:4" ht="12.75">
      <c r="A307" s="13" t="s">
        <v>1572</v>
      </c>
      <c r="B307" s="13" t="s">
        <v>1573</v>
      </c>
      <c r="C307" s="91">
        <f>ВСЕ!C821</f>
        <v>3594</v>
      </c>
      <c r="D307" s="91">
        <f>C307*1.18</f>
        <v>4240.92</v>
      </c>
    </row>
    <row r="308" spans="1:4" ht="12.75">
      <c r="A308" s="13" t="s">
        <v>1574</v>
      </c>
      <c r="B308" s="13" t="s">
        <v>1575</v>
      </c>
      <c r="C308" s="91">
        <f>ВСЕ!C822</f>
        <v>4043</v>
      </c>
      <c r="D308" s="91">
        <f>C308*1.18</f>
        <v>4770.74</v>
      </c>
    </row>
    <row r="309" spans="1:4" ht="12.75">
      <c r="A309" s="13" t="s">
        <v>1576</v>
      </c>
      <c r="B309" s="13" t="s">
        <v>1577</v>
      </c>
      <c r="C309" s="91">
        <f>ВСЕ!C823</f>
        <v>4255</v>
      </c>
      <c r="D309" s="91">
        <f>C309*1.18</f>
        <v>5020.9</v>
      </c>
    </row>
    <row r="310" spans="1:4" ht="12.75">
      <c r="A310" s="13" t="s">
        <v>1578</v>
      </c>
      <c r="B310" s="13" t="s">
        <v>1579</v>
      </c>
      <c r="C310" s="91">
        <f>ВСЕ!C824</f>
        <v>4715</v>
      </c>
      <c r="D310" s="91">
        <f>C310*1.18</f>
        <v>5563.7</v>
      </c>
    </row>
    <row r="311" spans="1:4" ht="12.75">
      <c r="A311" s="13" t="s">
        <v>1580</v>
      </c>
      <c r="B311" s="13" t="s">
        <v>1581</v>
      </c>
      <c r="C311" s="91">
        <f>ВСЕ!C825</f>
        <v>5940</v>
      </c>
      <c r="D311" s="91">
        <f>C311*1.18</f>
        <v>7009.2</v>
      </c>
    </row>
    <row r="312" spans="1:4" ht="12.75">
      <c r="A312" s="13" t="s">
        <v>1582</v>
      </c>
      <c r="B312" s="13" t="s">
        <v>1583</v>
      </c>
      <c r="C312" s="91">
        <f>ВСЕ!C826</f>
        <v>4273</v>
      </c>
      <c r="D312" s="91">
        <f>C312*1.18</f>
        <v>5042.139999999999</v>
      </c>
    </row>
    <row r="313" spans="1:4" ht="12.75">
      <c r="A313" s="13" t="s">
        <v>1584</v>
      </c>
      <c r="B313" s="13" t="s">
        <v>1585</v>
      </c>
      <c r="C313" s="91">
        <f>ВСЕ!C827</f>
        <v>4273</v>
      </c>
      <c r="D313" s="91">
        <f>C313*1.18</f>
        <v>5042.139999999999</v>
      </c>
    </row>
    <row r="314" spans="1:4" ht="12.75">
      <c r="A314" s="13" t="s">
        <v>1586</v>
      </c>
      <c r="B314" s="13" t="s">
        <v>1587</v>
      </c>
      <c r="C314" s="91">
        <f>ВСЕ!C828</f>
        <v>4273</v>
      </c>
      <c r="D314" s="91">
        <f>C314*1.18</f>
        <v>5042.139999999999</v>
      </c>
    </row>
    <row r="315" spans="1:4" ht="12.75">
      <c r="A315" s="13" t="s">
        <v>1588</v>
      </c>
      <c r="B315" s="13" t="s">
        <v>1589</v>
      </c>
      <c r="C315" s="91">
        <f>ВСЕ!C829</f>
        <v>4273</v>
      </c>
      <c r="D315" s="91">
        <f>C315*1.18</f>
        <v>5042.139999999999</v>
      </c>
    </row>
    <row r="316" spans="1:4" ht="12.75">
      <c r="A316" s="13" t="s">
        <v>1590</v>
      </c>
      <c r="B316" s="13" t="s">
        <v>1591</v>
      </c>
      <c r="C316" s="91">
        <f>ВСЕ!C830</f>
        <v>6895</v>
      </c>
      <c r="D316" s="91">
        <f>C316*1.18</f>
        <v>8136.099999999999</v>
      </c>
    </row>
    <row r="317" spans="1:4" ht="12.75">
      <c r="A317" s="13" t="s">
        <v>1592</v>
      </c>
      <c r="B317" s="13" t="s">
        <v>1593</v>
      </c>
      <c r="C317" s="91">
        <f>ВСЕ!C831</f>
        <v>6895</v>
      </c>
      <c r="D317" s="91">
        <f>C317*1.18</f>
        <v>8136.099999999999</v>
      </c>
    </row>
    <row r="318" spans="1:4" ht="12.75">
      <c r="A318" s="13" t="s">
        <v>1594</v>
      </c>
      <c r="B318" s="13" t="s">
        <v>1595</v>
      </c>
      <c r="C318" s="91">
        <f>ВСЕ!C832</f>
        <v>5348</v>
      </c>
      <c r="D318" s="91">
        <f>C318*1.18</f>
        <v>6310.639999999999</v>
      </c>
    </row>
    <row r="319" spans="1:4" ht="12.75">
      <c r="A319" s="13" t="s">
        <v>1596</v>
      </c>
      <c r="B319" s="13" t="s">
        <v>1597</v>
      </c>
      <c r="C319" s="91">
        <f>ВСЕ!C833</f>
        <v>5348</v>
      </c>
      <c r="D319" s="91">
        <f>C319*1.18</f>
        <v>6310.639999999999</v>
      </c>
    </row>
    <row r="320" spans="1:4" ht="12.75">
      <c r="A320" s="13" t="s">
        <v>1598</v>
      </c>
      <c r="B320" s="13" t="s">
        <v>1599</v>
      </c>
      <c r="C320" s="91">
        <f>ВСЕ!C834</f>
        <v>7015</v>
      </c>
      <c r="D320" s="91">
        <f>C320*1.18</f>
        <v>8277.699999999999</v>
      </c>
    </row>
    <row r="321" spans="1:4" ht="12.75">
      <c r="A321" s="13" t="s">
        <v>1600</v>
      </c>
      <c r="B321" s="13" t="s">
        <v>1601</v>
      </c>
      <c r="C321" s="91">
        <f>ВСЕ!C835</f>
        <v>7015</v>
      </c>
      <c r="D321" s="91">
        <f>C321*1.18</f>
        <v>8277.699999999999</v>
      </c>
    </row>
    <row r="322" spans="1:4" ht="12.75">
      <c r="A322" s="13" t="s">
        <v>1602</v>
      </c>
      <c r="B322" s="13" t="s">
        <v>1603</v>
      </c>
      <c r="C322" s="91">
        <f>ВСЕ!C836</f>
        <v>7015</v>
      </c>
      <c r="D322" s="91">
        <f>C322*1.18</f>
        <v>8277.699999999999</v>
      </c>
    </row>
    <row r="323" spans="1:4" ht="12.75">
      <c r="A323" s="13" t="s">
        <v>1604</v>
      </c>
      <c r="B323" s="13" t="s">
        <v>1605</v>
      </c>
      <c r="C323" s="91">
        <f>ВСЕ!C837</f>
        <v>7015</v>
      </c>
      <c r="D323" s="91">
        <f>C323*1.18</f>
        <v>8277.699999999999</v>
      </c>
    </row>
    <row r="324" spans="1:4" ht="12.75">
      <c r="A324" s="13" t="s">
        <v>1606</v>
      </c>
      <c r="B324" s="13" t="s">
        <v>1607</v>
      </c>
      <c r="C324" s="91">
        <f>ВСЕ!C838</f>
        <v>4129</v>
      </c>
      <c r="D324" s="91">
        <f>C324*1.18</f>
        <v>4872.219999999999</v>
      </c>
    </row>
    <row r="325" spans="1:4" ht="12.75">
      <c r="A325" s="13" t="s">
        <v>1608</v>
      </c>
      <c r="B325" s="13" t="s">
        <v>1609</v>
      </c>
      <c r="C325" s="91">
        <f>ВСЕ!C839</f>
        <v>4129</v>
      </c>
      <c r="D325" s="91">
        <f>C325*1.18</f>
        <v>4872.219999999999</v>
      </c>
    </row>
    <row r="326" spans="1:4" ht="12.75">
      <c r="A326" s="13" t="s">
        <v>1610</v>
      </c>
      <c r="B326" s="13" t="s">
        <v>1611</v>
      </c>
      <c r="C326" s="91">
        <f>ВСЕ!C840</f>
        <v>4129</v>
      </c>
      <c r="D326" s="91">
        <f>C326*1.18</f>
        <v>4872.219999999999</v>
      </c>
    </row>
    <row r="327" spans="1:4" ht="12.75">
      <c r="A327" s="13" t="s">
        <v>1612</v>
      </c>
      <c r="B327" s="13" t="s">
        <v>1613</v>
      </c>
      <c r="C327" s="91">
        <f>ВСЕ!C841</f>
        <v>4129</v>
      </c>
      <c r="D327" s="91">
        <f>C327*1.18</f>
        <v>4872.219999999999</v>
      </c>
    </row>
    <row r="328" spans="1:4" ht="12.75">
      <c r="A328" s="13" t="s">
        <v>1614</v>
      </c>
      <c r="B328" s="13" t="s">
        <v>1615</v>
      </c>
      <c r="C328" s="91">
        <f>ВСЕ!C842</f>
        <v>7125</v>
      </c>
      <c r="D328" s="91">
        <f>C328*1.18</f>
        <v>8407.5</v>
      </c>
    </row>
    <row r="329" spans="1:4" ht="12.75">
      <c r="A329" s="13" t="s">
        <v>1616</v>
      </c>
      <c r="B329" s="13" t="s">
        <v>1617</v>
      </c>
      <c r="C329" s="91">
        <f>ВСЕ!C843</f>
        <v>7125</v>
      </c>
      <c r="D329" s="91">
        <f>C329*1.18</f>
        <v>8407.5</v>
      </c>
    </row>
    <row r="330" spans="1:4" ht="12.75">
      <c r="A330" s="13" t="s">
        <v>1618</v>
      </c>
      <c r="B330" s="13" t="s">
        <v>1619</v>
      </c>
      <c r="C330" s="91">
        <f>ВСЕ!C844</f>
        <v>4922</v>
      </c>
      <c r="D330" s="91">
        <f>C330*1.18</f>
        <v>5807.96</v>
      </c>
    </row>
    <row r="331" spans="1:4" ht="12.75">
      <c r="A331" s="13" t="s">
        <v>1620</v>
      </c>
      <c r="B331" s="13" t="s">
        <v>1621</v>
      </c>
      <c r="C331" s="91">
        <f>ВСЕ!C845</f>
        <v>4922</v>
      </c>
      <c r="D331" s="91">
        <f>C331*1.18</f>
        <v>5807.96</v>
      </c>
    </row>
    <row r="332" spans="1:4" ht="12.75">
      <c r="A332" s="13" t="s">
        <v>1622</v>
      </c>
      <c r="B332" s="13" t="s">
        <v>1623</v>
      </c>
      <c r="C332" s="91">
        <f>ВСЕ!C846</f>
        <v>6895</v>
      </c>
      <c r="D332" s="91">
        <f>C332*1.18</f>
        <v>8136.099999999999</v>
      </c>
    </row>
    <row r="333" spans="1:4" ht="12.75">
      <c r="A333" s="13" t="s">
        <v>1624</v>
      </c>
      <c r="B333" s="13" t="s">
        <v>1625</v>
      </c>
      <c r="C333" s="91">
        <f>ВСЕ!C847</f>
        <v>6895</v>
      </c>
      <c r="D333" s="91">
        <f>C333*1.18</f>
        <v>8136.099999999999</v>
      </c>
    </row>
    <row r="334" spans="1:4" ht="12.75">
      <c r="A334" s="13" t="s">
        <v>1626</v>
      </c>
      <c r="B334" s="13" t="s">
        <v>1627</v>
      </c>
      <c r="C334" s="91">
        <f>ВСЕ!C848</f>
        <v>6895</v>
      </c>
      <c r="D334" s="91">
        <f>C334*1.18</f>
        <v>8136.099999999999</v>
      </c>
    </row>
    <row r="335" spans="1:4" ht="12.75">
      <c r="A335" s="13" t="s">
        <v>1628</v>
      </c>
      <c r="B335" s="13" t="s">
        <v>1629</v>
      </c>
      <c r="C335" s="91">
        <f>ВСЕ!C849</f>
        <v>6895</v>
      </c>
      <c r="D335" s="91">
        <f>C335*1.18</f>
        <v>8136.099999999999</v>
      </c>
    </row>
    <row r="336" spans="1:4" ht="12.75">
      <c r="A336" s="13" t="s">
        <v>1630</v>
      </c>
      <c r="B336" s="13" t="s">
        <v>1631</v>
      </c>
      <c r="C336" s="91">
        <f>ВСЕ!C850</f>
        <v>15420</v>
      </c>
      <c r="D336" s="91">
        <f>C336*1.18</f>
        <v>18195.6</v>
      </c>
    </row>
    <row r="337" spans="1:4" ht="12.75">
      <c r="A337" s="13" t="s">
        <v>1632</v>
      </c>
      <c r="B337" s="13" t="s">
        <v>1633</v>
      </c>
      <c r="C337" s="91">
        <f>ВСЕ!C851</f>
        <v>15420</v>
      </c>
      <c r="D337" s="91">
        <f>C337*1.18</f>
        <v>18195.6</v>
      </c>
    </row>
    <row r="338" spans="1:4" ht="12.75">
      <c r="A338" s="13" t="s">
        <v>1634</v>
      </c>
      <c r="B338" s="13" t="s">
        <v>1635</v>
      </c>
      <c r="C338" s="91">
        <f>ВСЕ!C852</f>
        <v>26904</v>
      </c>
      <c r="D338" s="91">
        <f>C338*1.18</f>
        <v>31746.719999999998</v>
      </c>
    </row>
    <row r="339" spans="1:4" ht="12.75">
      <c r="A339" s="13" t="s">
        <v>1636</v>
      </c>
      <c r="B339" s="13" t="s">
        <v>1637</v>
      </c>
      <c r="C339" s="91">
        <f>ВСЕ!C853</f>
        <v>26904</v>
      </c>
      <c r="D339" s="91">
        <f>C339*1.18</f>
        <v>31746.719999999998</v>
      </c>
    </row>
    <row r="340" spans="1:4" ht="12.75">
      <c r="A340" s="13" t="s">
        <v>1638</v>
      </c>
      <c r="B340" s="13" t="s">
        <v>1639</v>
      </c>
      <c r="C340" s="91">
        <f>ВСЕ!C854</f>
        <v>2145</v>
      </c>
      <c r="D340" s="91">
        <f>C340*1.18</f>
        <v>2531.1</v>
      </c>
    </row>
    <row r="341" spans="1:4" ht="12.75">
      <c r="A341" s="13" t="s">
        <v>1640</v>
      </c>
      <c r="B341" s="13" t="s">
        <v>1641</v>
      </c>
      <c r="C341" s="91">
        <f>ВСЕ!C855</f>
        <v>2145</v>
      </c>
      <c r="D341" s="91">
        <f>C341*1.18</f>
        <v>2531.1</v>
      </c>
    </row>
    <row r="342" spans="1:4" ht="12.75">
      <c r="A342" s="13" t="s">
        <v>1642</v>
      </c>
      <c r="B342" s="13" t="s">
        <v>1643</v>
      </c>
      <c r="C342" s="91">
        <f>ВСЕ!C856</f>
        <v>2145</v>
      </c>
      <c r="D342" s="91">
        <f>C342*1.18</f>
        <v>2531.1</v>
      </c>
    </row>
    <row r="343" spans="1:4" ht="12.75">
      <c r="A343" s="13" t="s">
        <v>1644</v>
      </c>
      <c r="B343" s="13" t="s">
        <v>1645</v>
      </c>
      <c r="C343" s="91">
        <f>ВСЕ!C857</f>
        <v>2145</v>
      </c>
      <c r="D343" s="91">
        <f>C343*1.18</f>
        <v>2531.1</v>
      </c>
    </row>
    <row r="344" spans="1:4" ht="12.75">
      <c r="A344" s="13" t="s">
        <v>1646</v>
      </c>
      <c r="B344" s="13" t="s">
        <v>1647</v>
      </c>
      <c r="C344" s="91">
        <f>ВСЕ!C858</f>
        <v>2145</v>
      </c>
      <c r="D344" s="91">
        <f>C344*1.18</f>
        <v>2531.1</v>
      </c>
    </row>
    <row r="345" spans="1:4" ht="12.75">
      <c r="A345" s="13" t="s">
        <v>1648</v>
      </c>
      <c r="B345" s="13" t="s">
        <v>1649</v>
      </c>
      <c r="C345" s="91">
        <f>ВСЕ!C859</f>
        <v>2145</v>
      </c>
      <c r="D345" s="91">
        <f>C345*1.18</f>
        <v>2531.1</v>
      </c>
    </row>
    <row r="346" spans="1:4" ht="12.75">
      <c r="A346" s="13" t="s">
        <v>1650</v>
      </c>
      <c r="B346" s="13" t="s">
        <v>1651</v>
      </c>
      <c r="C346" s="91">
        <f>ВСЕ!C860</f>
        <v>4307</v>
      </c>
      <c r="D346" s="91">
        <f>C346*1.18</f>
        <v>5082.259999999999</v>
      </c>
    </row>
    <row r="347" spans="1:4" ht="12.75">
      <c r="A347" s="13" t="s">
        <v>1652</v>
      </c>
      <c r="B347" s="13" t="s">
        <v>1653</v>
      </c>
      <c r="C347" s="91">
        <f>ВСЕ!C861</f>
        <v>4951</v>
      </c>
      <c r="D347" s="91">
        <f>C347*1.18</f>
        <v>5842.179999999999</v>
      </c>
    </row>
    <row r="348" spans="1:4" ht="12.75">
      <c r="A348" s="13" t="s">
        <v>1654</v>
      </c>
      <c r="B348" s="13" t="s">
        <v>1655</v>
      </c>
      <c r="C348" s="91">
        <f>ВСЕ!C862</f>
        <v>6095</v>
      </c>
      <c r="D348" s="91">
        <f>C348*1.18</f>
        <v>7192.099999999999</v>
      </c>
    </row>
    <row r="349" spans="1:4" ht="12.75">
      <c r="A349" s="13" t="s">
        <v>1656</v>
      </c>
      <c r="B349" s="13" t="s">
        <v>1657</v>
      </c>
      <c r="C349" s="91">
        <f>ВСЕ!C863</f>
        <v>7257</v>
      </c>
      <c r="D349" s="91">
        <f>C349*1.18</f>
        <v>8563.26</v>
      </c>
    </row>
    <row r="350" spans="1:4" ht="12.75">
      <c r="A350" s="13" t="s">
        <v>1658</v>
      </c>
      <c r="B350" s="13" t="s">
        <v>1659</v>
      </c>
      <c r="C350" s="91">
        <f>ВСЕ!C864</f>
        <v>7596</v>
      </c>
      <c r="D350" s="91">
        <f>C350*1.18</f>
        <v>8963.279999999999</v>
      </c>
    </row>
    <row r="351" spans="1:4" ht="12.75">
      <c r="A351" s="13" t="s">
        <v>1660</v>
      </c>
      <c r="B351" s="13" t="s">
        <v>1661</v>
      </c>
      <c r="C351" s="91">
        <f>ВСЕ!C865</f>
        <v>6268</v>
      </c>
      <c r="D351" s="91">
        <f>C351*1.18</f>
        <v>7396.24</v>
      </c>
    </row>
    <row r="352" spans="1:4" ht="12.75">
      <c r="A352" s="13" t="s">
        <v>1662</v>
      </c>
      <c r="B352" s="13" t="s">
        <v>1663</v>
      </c>
      <c r="C352" s="91">
        <f>ВСЕ!C866</f>
        <v>6268</v>
      </c>
      <c r="D352" s="91">
        <f>C352*1.18</f>
        <v>7396.24</v>
      </c>
    </row>
    <row r="353" spans="1:4" ht="12.75">
      <c r="A353" s="13" t="s">
        <v>1664</v>
      </c>
      <c r="B353" s="13" t="s">
        <v>1665</v>
      </c>
      <c r="C353" s="91">
        <f>ВСЕ!C867</f>
        <v>4623</v>
      </c>
      <c r="D353" s="91">
        <f>C353*1.18</f>
        <v>5455.139999999999</v>
      </c>
    </row>
    <row r="354" spans="1:4" ht="12.75">
      <c r="A354" s="13" t="s">
        <v>1666</v>
      </c>
      <c r="B354" s="13" t="s">
        <v>1667</v>
      </c>
      <c r="C354" s="91">
        <f>ВСЕ!C868</f>
        <v>7596</v>
      </c>
      <c r="D354" s="91">
        <f>C354*1.18</f>
        <v>8963.279999999999</v>
      </c>
    </row>
    <row r="355" spans="1:4" ht="12.75">
      <c r="A355" s="13" t="s">
        <v>1668</v>
      </c>
      <c r="B355" s="13" t="s">
        <v>1669</v>
      </c>
      <c r="C355" s="91">
        <f>ВСЕ!C869</f>
        <v>6268</v>
      </c>
      <c r="D355" s="91">
        <f>C355*1.18</f>
        <v>7396.24</v>
      </c>
    </row>
    <row r="356" spans="1:4" ht="12.75">
      <c r="A356" s="13" t="s">
        <v>1670</v>
      </c>
      <c r="B356" s="13" t="s">
        <v>1671</v>
      </c>
      <c r="C356" s="91">
        <f>ВСЕ!C870</f>
        <v>6268</v>
      </c>
      <c r="D356" s="91">
        <f>C356*1.18</f>
        <v>7396.24</v>
      </c>
    </row>
    <row r="357" spans="1:4" ht="12.75">
      <c r="A357" s="13" t="s">
        <v>1672</v>
      </c>
      <c r="B357" s="13" t="s">
        <v>1673</v>
      </c>
      <c r="C357" s="91">
        <f>ВСЕ!C871</f>
        <v>4623</v>
      </c>
      <c r="D357" s="91">
        <f>C357*1.18</f>
        <v>5455.139999999999</v>
      </c>
    </row>
    <row r="358" spans="1:4" ht="12.75">
      <c r="A358" s="13" t="s">
        <v>1674</v>
      </c>
      <c r="B358" s="13" t="s">
        <v>1675</v>
      </c>
      <c r="C358" s="91">
        <f>ВСЕ!C872</f>
        <v>8136</v>
      </c>
      <c r="D358" s="91">
        <f>C358*1.18</f>
        <v>9600.48</v>
      </c>
    </row>
    <row r="359" spans="1:4" ht="12.75">
      <c r="A359" s="13" t="s">
        <v>1676</v>
      </c>
      <c r="B359" s="13" t="s">
        <v>1677</v>
      </c>
      <c r="C359" s="91">
        <f>ВСЕ!C873</f>
        <v>7038</v>
      </c>
      <c r="D359" s="91">
        <f>C359*1.18</f>
        <v>8304.84</v>
      </c>
    </row>
    <row r="360" spans="1:4" ht="12.75">
      <c r="A360" s="13" t="s">
        <v>1678</v>
      </c>
      <c r="B360" s="13" t="s">
        <v>1679</v>
      </c>
      <c r="C360" s="91">
        <f>ВСЕ!C874</f>
        <v>7038</v>
      </c>
      <c r="D360" s="91">
        <f>C360*1.18</f>
        <v>8304.84</v>
      </c>
    </row>
    <row r="361" spans="1:4" ht="12.75">
      <c r="A361" s="13" t="s">
        <v>1680</v>
      </c>
      <c r="B361" s="13" t="s">
        <v>1681</v>
      </c>
      <c r="C361" s="91">
        <f>ВСЕ!C875</f>
        <v>6153</v>
      </c>
      <c r="D361" s="91">
        <f>C361*1.18</f>
        <v>7260.54</v>
      </c>
    </row>
    <row r="362" spans="1:4" ht="12.75">
      <c r="A362" s="13" t="s">
        <v>1682</v>
      </c>
      <c r="B362" s="13" t="s">
        <v>1683</v>
      </c>
      <c r="C362" s="91">
        <f>ВСЕ!C876</f>
        <v>8136</v>
      </c>
      <c r="D362" s="91">
        <f>C362*1.18</f>
        <v>9600.48</v>
      </c>
    </row>
    <row r="363" spans="1:4" ht="12.75">
      <c r="A363" s="13" t="s">
        <v>1684</v>
      </c>
      <c r="B363" s="13" t="s">
        <v>1685</v>
      </c>
      <c r="C363" s="91">
        <f>ВСЕ!C877</f>
        <v>7038</v>
      </c>
      <c r="D363" s="91">
        <f>C363*1.18</f>
        <v>8304.84</v>
      </c>
    </row>
    <row r="364" spans="1:4" ht="12.75">
      <c r="A364" s="13" t="s">
        <v>1686</v>
      </c>
      <c r="B364" s="13" t="s">
        <v>1687</v>
      </c>
      <c r="C364" s="91">
        <f>ВСЕ!C878</f>
        <v>7038</v>
      </c>
      <c r="D364" s="91">
        <f>C364*1.18</f>
        <v>8304.84</v>
      </c>
    </row>
    <row r="365" spans="1:4" ht="12.75">
      <c r="A365" s="13" t="s">
        <v>1688</v>
      </c>
      <c r="B365" s="13" t="s">
        <v>1689</v>
      </c>
      <c r="C365" s="91">
        <f>ВСЕ!C879</f>
        <v>6153</v>
      </c>
      <c r="D365" s="91">
        <f>C365*1.18</f>
        <v>7260.54</v>
      </c>
    </row>
    <row r="366" spans="1:4" ht="12.75">
      <c r="A366" s="13" t="s">
        <v>1690</v>
      </c>
      <c r="B366" s="13" t="s">
        <v>1691</v>
      </c>
      <c r="C366" s="91">
        <f>ВСЕ!C880</f>
        <v>5370</v>
      </c>
      <c r="D366" s="91">
        <f>C366*1.18</f>
        <v>6336.599999999999</v>
      </c>
    </row>
    <row r="367" spans="1:4" ht="12.75">
      <c r="A367" s="13" t="s">
        <v>1692</v>
      </c>
      <c r="B367" s="13" t="s">
        <v>1693</v>
      </c>
      <c r="C367" s="91">
        <f>ВСЕ!C881</f>
        <v>7205</v>
      </c>
      <c r="D367" s="91">
        <f>C367*1.18</f>
        <v>8501.9</v>
      </c>
    </row>
    <row r="368" spans="1:4" ht="12.75">
      <c r="A368" s="13" t="s">
        <v>1694</v>
      </c>
      <c r="B368" s="13" t="s">
        <v>1695</v>
      </c>
      <c r="C368" s="91">
        <f>ВСЕ!C882</f>
        <v>5342</v>
      </c>
      <c r="D368" s="91">
        <f>C368*1.18</f>
        <v>6303.5599999999995</v>
      </c>
    </row>
    <row r="369" spans="1:4" ht="12.75">
      <c r="A369" s="13" t="s">
        <v>1696</v>
      </c>
      <c r="B369" s="13" t="s">
        <v>1697</v>
      </c>
      <c r="C369" s="91">
        <f>ВСЕ!C883</f>
        <v>7153</v>
      </c>
      <c r="D369" s="91">
        <f>C369*1.18</f>
        <v>8440.539999999999</v>
      </c>
    </row>
    <row r="370" spans="1:4" ht="12.75">
      <c r="A370" s="13" t="s">
        <v>1698</v>
      </c>
      <c r="B370" s="13" t="s">
        <v>1699</v>
      </c>
      <c r="C370" s="91">
        <f>ВСЕ!C884</f>
        <v>4537</v>
      </c>
      <c r="D370" s="91">
        <f>C370*1.18</f>
        <v>5353.66</v>
      </c>
    </row>
    <row r="371" spans="1:4" ht="12.75">
      <c r="A371" s="13" t="s">
        <v>1700</v>
      </c>
      <c r="B371" s="13" t="s">
        <v>1701</v>
      </c>
      <c r="C371" s="91">
        <f>ВСЕ!C885</f>
        <v>5773</v>
      </c>
      <c r="D371" s="91">
        <f>C371*1.18</f>
        <v>6812.139999999999</v>
      </c>
    </row>
    <row r="372" spans="1:4" ht="12.75">
      <c r="A372" s="13" t="s">
        <v>1702</v>
      </c>
      <c r="B372" s="13" t="s">
        <v>1703</v>
      </c>
      <c r="C372" s="91">
        <f>ВСЕ!C886</f>
        <v>4537</v>
      </c>
      <c r="D372" s="91">
        <f>C372*1.18</f>
        <v>5353.66</v>
      </c>
    </row>
    <row r="373" spans="1:4" ht="12.75">
      <c r="A373" s="13" t="s">
        <v>1704</v>
      </c>
      <c r="B373" s="13" t="s">
        <v>1705</v>
      </c>
      <c r="C373" s="91">
        <f>ВСЕ!C887</f>
        <v>5049</v>
      </c>
      <c r="D373" s="91">
        <f>C373*1.18</f>
        <v>5957.82</v>
      </c>
    </row>
    <row r="374" spans="1:4" ht="12.75">
      <c r="A374" s="13" t="s">
        <v>1706</v>
      </c>
      <c r="B374" s="13" t="s">
        <v>1707</v>
      </c>
      <c r="C374" s="91">
        <f>ВСЕ!C888</f>
        <v>3910</v>
      </c>
      <c r="D374" s="91">
        <f>C374*1.18</f>
        <v>4613.8</v>
      </c>
    </row>
    <row r="375" spans="1:4" ht="12.75">
      <c r="A375" s="13" t="s">
        <v>1708</v>
      </c>
      <c r="B375" s="13" t="s">
        <v>1709</v>
      </c>
      <c r="C375" s="91">
        <f>ВСЕ!C889</f>
        <v>5371</v>
      </c>
      <c r="D375" s="91">
        <f>C375*1.18</f>
        <v>6337.78</v>
      </c>
    </row>
    <row r="376" spans="1:4" ht="12.75">
      <c r="A376" s="13" t="s">
        <v>1710</v>
      </c>
      <c r="B376" s="13" t="s">
        <v>1711</v>
      </c>
      <c r="C376" s="91">
        <f>ВСЕ!C890</f>
        <v>3910</v>
      </c>
      <c r="D376" s="91">
        <f>C376*1.18</f>
        <v>4613.8</v>
      </c>
    </row>
    <row r="377" spans="1:4" ht="12.75">
      <c r="A377" s="13" t="s">
        <v>1712</v>
      </c>
      <c r="B377" s="13" t="s">
        <v>1713</v>
      </c>
      <c r="C377" s="91">
        <f>ВСЕ!C891</f>
        <v>5371</v>
      </c>
      <c r="D377" s="91">
        <f>C377*1.18</f>
        <v>6337.78</v>
      </c>
    </row>
    <row r="378" spans="1:4" ht="12.75">
      <c r="A378" s="13" t="s">
        <v>1714</v>
      </c>
      <c r="B378" s="13" t="s">
        <v>1715</v>
      </c>
      <c r="C378" s="91">
        <f>ВСЕ!C892</f>
        <v>3979</v>
      </c>
      <c r="D378" s="91">
        <f>C378*1.18</f>
        <v>4695.219999999999</v>
      </c>
    </row>
    <row r="379" spans="1:4" ht="12.75">
      <c r="A379" s="13" t="s">
        <v>1716</v>
      </c>
      <c r="B379" s="13" t="s">
        <v>1717</v>
      </c>
      <c r="C379" s="91">
        <f>ВСЕ!C893</f>
        <v>4744</v>
      </c>
      <c r="D379" s="91">
        <f>C379*1.18</f>
        <v>5597.92</v>
      </c>
    </row>
    <row r="380" spans="1:4" ht="12.75">
      <c r="A380" s="13" t="s">
        <v>1718</v>
      </c>
      <c r="B380" s="13" t="s">
        <v>1719</v>
      </c>
      <c r="C380" s="91">
        <f>ВСЕ!C894</f>
        <v>4523</v>
      </c>
      <c r="D380" s="91">
        <f>C380*1.18</f>
        <v>5337.139999999999</v>
      </c>
    </row>
    <row r="381" spans="1:4" ht="12.75">
      <c r="A381" s="13" t="s">
        <v>1720</v>
      </c>
      <c r="B381" s="13" t="s">
        <v>1721</v>
      </c>
      <c r="C381" s="91">
        <f>ВСЕ!C895</f>
        <v>5589</v>
      </c>
      <c r="D381" s="91">
        <f>C381*1.18</f>
        <v>6595.0199999999995</v>
      </c>
    </row>
    <row r="382" spans="1:4" ht="12.75">
      <c r="A382" s="13" t="s">
        <v>1722</v>
      </c>
      <c r="B382" s="13" t="s">
        <v>1723</v>
      </c>
      <c r="C382" s="91">
        <f>ВСЕ!C896</f>
        <v>8574</v>
      </c>
      <c r="D382" s="91">
        <f>C382*1.18</f>
        <v>10117.32</v>
      </c>
    </row>
    <row r="383" spans="1:4" ht="12.75">
      <c r="A383" s="13" t="s">
        <v>1724</v>
      </c>
      <c r="B383" s="13" t="s">
        <v>1725</v>
      </c>
      <c r="C383" s="91">
        <f>ВСЕ!C897</f>
        <v>5233</v>
      </c>
      <c r="D383" s="91">
        <f>C383*1.18</f>
        <v>6174.94</v>
      </c>
    </row>
    <row r="384" spans="1:4" ht="12.75">
      <c r="A384" s="13" t="s">
        <v>1726</v>
      </c>
      <c r="B384" s="13" t="s">
        <v>1727</v>
      </c>
      <c r="C384" s="91">
        <f>ВСЕ!C898</f>
        <v>6418</v>
      </c>
      <c r="D384" s="91">
        <f>C384*1.18</f>
        <v>7573.24</v>
      </c>
    </row>
    <row r="385" spans="1:4" ht="12.75">
      <c r="A385" s="13" t="s">
        <v>1728</v>
      </c>
      <c r="B385" s="13" t="s">
        <v>1729</v>
      </c>
      <c r="C385" s="91">
        <f>ВСЕ!C899</f>
        <v>5980</v>
      </c>
      <c r="D385" s="91">
        <f>C385*1.18</f>
        <v>7056.4</v>
      </c>
    </row>
    <row r="386" spans="1:4" ht="12.75">
      <c r="A386" s="13" t="s">
        <v>1730</v>
      </c>
      <c r="B386" s="13" t="s">
        <v>1731</v>
      </c>
      <c r="C386" s="91">
        <f>ВСЕ!C900</f>
        <v>5980</v>
      </c>
      <c r="D386" s="91">
        <f>C386*1.18</f>
        <v>7056.4</v>
      </c>
    </row>
    <row r="387" spans="1:4" ht="12.75">
      <c r="A387" s="13" t="s">
        <v>1732</v>
      </c>
      <c r="B387" s="13" t="s">
        <v>1733</v>
      </c>
      <c r="C387" s="91">
        <f>ВСЕ!C901</f>
        <v>5980</v>
      </c>
      <c r="D387" s="91">
        <f>C387*1.18</f>
        <v>7056.4</v>
      </c>
    </row>
    <row r="388" spans="1:4" ht="12.75">
      <c r="A388" s="13" t="s">
        <v>1734</v>
      </c>
      <c r="B388" s="13" t="s">
        <v>1735</v>
      </c>
      <c r="C388" s="91">
        <f>ВСЕ!C902</f>
        <v>5831</v>
      </c>
      <c r="D388" s="91">
        <f>C388*1.18</f>
        <v>6880.58</v>
      </c>
    </row>
    <row r="389" spans="1:4" ht="12.75">
      <c r="A389" s="13" t="s">
        <v>1736</v>
      </c>
      <c r="B389" s="13" t="s">
        <v>1737</v>
      </c>
      <c r="C389" s="91">
        <f>ВСЕ!C903</f>
        <v>5831</v>
      </c>
      <c r="D389" s="91">
        <f>C389*1.18</f>
        <v>6880.58</v>
      </c>
    </row>
    <row r="390" spans="1:4" ht="12.75">
      <c r="A390" s="13" t="s">
        <v>1738</v>
      </c>
      <c r="B390" s="13" t="s">
        <v>1739</v>
      </c>
      <c r="C390" s="91">
        <f>ВСЕ!C904</f>
        <v>5831</v>
      </c>
      <c r="D390" s="91">
        <f>C390*1.18</f>
        <v>6880.58</v>
      </c>
    </row>
    <row r="391" spans="1:4" ht="12.75">
      <c r="A391" s="13" t="s">
        <v>1740</v>
      </c>
      <c r="B391" s="13" t="s">
        <v>1741</v>
      </c>
      <c r="C391" s="91">
        <f>ВСЕ!C905</f>
        <v>6302</v>
      </c>
      <c r="D391" s="91">
        <f>C391*1.18</f>
        <v>7436.36</v>
      </c>
    </row>
    <row r="392" spans="1:4" ht="12.75">
      <c r="A392" s="13" t="s">
        <v>1742</v>
      </c>
      <c r="B392" s="13" t="s">
        <v>1743</v>
      </c>
      <c r="C392" s="91">
        <f>ВСЕ!C906</f>
        <v>6302</v>
      </c>
      <c r="D392" s="91">
        <f>C392*1.18</f>
        <v>7436.36</v>
      </c>
    </row>
    <row r="393" spans="1:4" ht="12.75">
      <c r="A393" s="13" t="s">
        <v>1744</v>
      </c>
      <c r="B393" s="13" t="s">
        <v>1745</v>
      </c>
      <c r="C393" s="91">
        <f>ВСЕ!C907</f>
        <v>9885</v>
      </c>
      <c r="D393" s="91">
        <f>C393*1.18</f>
        <v>11664.3</v>
      </c>
    </row>
    <row r="394" spans="1:4" ht="12.75">
      <c r="A394" s="13" t="s">
        <v>1746</v>
      </c>
      <c r="B394" s="13" t="s">
        <v>1747</v>
      </c>
      <c r="C394" s="91">
        <f>ВСЕ!C908</f>
        <v>6205</v>
      </c>
      <c r="D394" s="91">
        <f>C394*1.18</f>
        <v>7321.9</v>
      </c>
    </row>
    <row r="395" spans="1:4" ht="12.75">
      <c r="A395" s="13" t="s">
        <v>1748</v>
      </c>
      <c r="B395" s="13" t="s">
        <v>1749</v>
      </c>
      <c r="C395" s="91">
        <f>ВСЕ!C909</f>
        <v>5352</v>
      </c>
      <c r="D395" s="91">
        <f>C395*1.18</f>
        <v>6315.36</v>
      </c>
    </row>
    <row r="396" spans="1:4" ht="12.75">
      <c r="A396" s="13" t="s">
        <v>1750</v>
      </c>
      <c r="B396" s="13" t="s">
        <v>1751</v>
      </c>
      <c r="C396" s="91">
        <f>ВСЕ!C910</f>
        <v>6820</v>
      </c>
      <c r="D396" s="91">
        <f>C396*1.18</f>
        <v>8047.599999999999</v>
      </c>
    </row>
    <row r="397" spans="1:4" ht="12.75">
      <c r="A397" s="13" t="s">
        <v>1752</v>
      </c>
      <c r="B397" s="13" t="s">
        <v>1753</v>
      </c>
      <c r="C397" s="91">
        <f>ВСЕ!C911</f>
        <v>4675</v>
      </c>
      <c r="D397" s="91">
        <f>C397*1.18</f>
        <v>5516.5</v>
      </c>
    </row>
    <row r="398" spans="1:4" ht="12.75">
      <c r="A398" s="13" t="s">
        <v>1754</v>
      </c>
      <c r="B398" s="13" t="s">
        <v>1755</v>
      </c>
      <c r="C398" s="91">
        <f>ВСЕ!C912</f>
        <v>7033</v>
      </c>
      <c r="D398" s="91">
        <f>C398*1.18</f>
        <v>8298.939999999999</v>
      </c>
    </row>
    <row r="399" spans="1:4" ht="12.75">
      <c r="A399" s="13" t="s">
        <v>1756</v>
      </c>
      <c r="B399" s="13" t="s">
        <v>1757</v>
      </c>
      <c r="C399" s="91">
        <f>ВСЕ!C913</f>
        <v>1898</v>
      </c>
      <c r="D399" s="91">
        <f>C399*1.18</f>
        <v>2239.64</v>
      </c>
    </row>
    <row r="400" spans="1:4" ht="12.75">
      <c r="A400" s="13" t="s">
        <v>1758</v>
      </c>
      <c r="B400" s="13" t="s">
        <v>1759</v>
      </c>
      <c r="C400" s="91">
        <f>ВСЕ!C914</f>
        <v>1898</v>
      </c>
      <c r="D400" s="91">
        <f>C400*1.18</f>
        <v>2239.64</v>
      </c>
    </row>
    <row r="401" spans="1:4" ht="12.75">
      <c r="A401" s="13" t="s">
        <v>1760</v>
      </c>
      <c r="B401" s="13" t="s">
        <v>1761</v>
      </c>
      <c r="C401" s="91">
        <f>ВСЕ!C915</f>
        <v>1898</v>
      </c>
      <c r="D401" s="91">
        <f>C401*1.18</f>
        <v>2239.64</v>
      </c>
    </row>
    <row r="402" spans="1:4" ht="12.75">
      <c r="A402" s="13" t="s">
        <v>1762</v>
      </c>
      <c r="B402" s="13" t="s">
        <v>1763</v>
      </c>
      <c r="C402" s="91">
        <f>ВСЕ!C916</f>
        <v>1898</v>
      </c>
      <c r="D402" s="91">
        <f>C402*1.18</f>
        <v>2239.64</v>
      </c>
    </row>
    <row r="403" spans="1:4" ht="12.75">
      <c r="A403" s="13" t="s">
        <v>1764</v>
      </c>
      <c r="B403" s="13" t="s">
        <v>1765</v>
      </c>
      <c r="C403" s="91">
        <f>ВСЕ!C917</f>
        <v>1967</v>
      </c>
      <c r="D403" s="91">
        <f>C403*1.18</f>
        <v>2321.06</v>
      </c>
    </row>
    <row r="404" spans="1:4" ht="12.75">
      <c r="A404" s="13" t="s">
        <v>1766</v>
      </c>
      <c r="B404" s="13" t="s">
        <v>1767</v>
      </c>
      <c r="C404" s="91">
        <f>ВСЕ!C918</f>
        <v>2306</v>
      </c>
      <c r="D404" s="91">
        <f>C404*1.18</f>
        <v>2721.08</v>
      </c>
    </row>
    <row r="405" spans="1:4" ht="12.75">
      <c r="A405" s="13" t="s">
        <v>1768</v>
      </c>
      <c r="B405" s="13" t="s">
        <v>1769</v>
      </c>
      <c r="C405" s="91">
        <f>ВСЕ!C919</f>
        <v>8206</v>
      </c>
      <c r="D405" s="91">
        <f>C405*1.18</f>
        <v>9683.08</v>
      </c>
    </row>
    <row r="406" spans="1:4" ht="12.75">
      <c r="A406" s="13" t="s">
        <v>1770</v>
      </c>
      <c r="B406" s="13" t="s">
        <v>1771</v>
      </c>
      <c r="C406" s="91">
        <f>ВСЕ!C920</f>
        <v>13570</v>
      </c>
      <c r="D406" s="91">
        <f>C406*1.18</f>
        <v>16012.599999999999</v>
      </c>
    </row>
    <row r="407" spans="1:4" ht="12.75">
      <c r="A407" s="13" t="s">
        <v>1772</v>
      </c>
      <c r="B407" s="13" t="s">
        <v>1773</v>
      </c>
      <c r="C407" s="91">
        <f>ВСЕ!C921</f>
        <v>5980</v>
      </c>
      <c r="D407" s="91">
        <f>C407*1.18</f>
        <v>7056.4</v>
      </c>
    </row>
    <row r="408" spans="1:4" ht="12.75">
      <c r="A408" s="13" t="s">
        <v>1774</v>
      </c>
      <c r="B408" s="13" t="s">
        <v>1775</v>
      </c>
      <c r="C408" s="91">
        <f>ВСЕ!C922</f>
        <v>6314</v>
      </c>
      <c r="D408" s="91">
        <f>C408*1.18</f>
        <v>7450.5199999999995</v>
      </c>
    </row>
    <row r="409" spans="1:4" ht="12.75">
      <c r="A409" s="13" t="s">
        <v>1776</v>
      </c>
      <c r="B409" s="13" t="s">
        <v>1777</v>
      </c>
      <c r="C409" s="91">
        <f>ВСЕ!C923</f>
        <v>9269</v>
      </c>
      <c r="D409" s="91">
        <f>C409*1.18</f>
        <v>10937.42</v>
      </c>
    </row>
    <row r="410" spans="1:4" ht="12.75">
      <c r="A410" s="13" t="s">
        <v>1778</v>
      </c>
      <c r="B410" s="13" t="s">
        <v>1779</v>
      </c>
      <c r="C410" s="91">
        <f>ВСЕ!C924</f>
        <v>5446</v>
      </c>
      <c r="D410" s="91">
        <f>C410*1.18</f>
        <v>6426.28</v>
      </c>
    </row>
    <row r="411" spans="1:4" ht="12.75">
      <c r="A411" s="13" t="s">
        <v>1780</v>
      </c>
      <c r="B411" s="13" t="s">
        <v>1781</v>
      </c>
      <c r="C411" s="91">
        <f>ВСЕ!C925</f>
        <v>5739</v>
      </c>
      <c r="D411" s="91">
        <f>C411*1.18</f>
        <v>6772.0199999999995</v>
      </c>
    </row>
    <row r="412" spans="1:4" ht="12.75">
      <c r="A412" s="13" t="s">
        <v>1782</v>
      </c>
      <c r="B412" s="13" t="s">
        <v>1783</v>
      </c>
      <c r="C412" s="91">
        <f>ВСЕ!C926</f>
        <v>8423</v>
      </c>
      <c r="D412" s="91">
        <f>C412*1.18</f>
        <v>9939.14</v>
      </c>
    </row>
    <row r="413" spans="1:4" ht="12.75">
      <c r="A413" s="13" t="s">
        <v>1784</v>
      </c>
      <c r="B413" s="13" t="s">
        <v>1785</v>
      </c>
      <c r="C413" s="91">
        <f>ВСЕ!C927</f>
        <v>5152</v>
      </c>
      <c r="D413" s="91">
        <f>C413*1.18</f>
        <v>6079.36</v>
      </c>
    </row>
    <row r="414" spans="1:4" ht="12.75">
      <c r="A414" s="13" t="s">
        <v>1786</v>
      </c>
      <c r="B414" s="13" t="s">
        <v>1787</v>
      </c>
      <c r="C414" s="91">
        <f>ВСЕ!C928</f>
        <v>2737</v>
      </c>
      <c r="D414" s="91">
        <f>C414*1.18</f>
        <v>3229.66</v>
      </c>
    </row>
    <row r="415" spans="1:4" ht="12.75">
      <c r="A415" s="13" t="s">
        <v>1788</v>
      </c>
      <c r="B415" s="13" t="s">
        <v>1789</v>
      </c>
      <c r="C415" s="91">
        <f>ВСЕ!C929</f>
        <v>2737</v>
      </c>
      <c r="D415" s="91">
        <f>C415*1.18</f>
        <v>3229.66</v>
      </c>
    </row>
    <row r="416" spans="1:4" ht="12.75">
      <c r="A416" s="13" t="s">
        <v>1790</v>
      </c>
      <c r="B416" s="13" t="s">
        <v>1791</v>
      </c>
      <c r="C416" s="91">
        <f>ВСЕ!C930</f>
        <v>2737</v>
      </c>
      <c r="D416" s="91">
        <f>C416*1.18</f>
        <v>3229.66</v>
      </c>
    </row>
    <row r="417" spans="1:4" ht="12.75">
      <c r="A417" s="13" t="s">
        <v>1792</v>
      </c>
      <c r="B417" s="13" t="s">
        <v>1793</v>
      </c>
      <c r="C417" s="91">
        <f>ВСЕ!C931</f>
        <v>2737</v>
      </c>
      <c r="D417" s="91">
        <f>C417*1.18</f>
        <v>3229.66</v>
      </c>
    </row>
    <row r="418" spans="1:4" ht="12.75">
      <c r="A418" s="13" t="s">
        <v>1794</v>
      </c>
      <c r="B418" s="13" t="s">
        <v>1795</v>
      </c>
      <c r="C418" s="91">
        <f>ВСЕ!C932</f>
        <v>2898</v>
      </c>
      <c r="D418" s="91">
        <f>C418*1.18</f>
        <v>3419.64</v>
      </c>
    </row>
    <row r="419" spans="1:4" ht="12.75">
      <c r="A419" s="13" t="s">
        <v>1796</v>
      </c>
      <c r="B419" s="13" t="s">
        <v>1797</v>
      </c>
      <c r="C419" s="91">
        <f>ВСЕ!C933</f>
        <v>3203</v>
      </c>
      <c r="D419" s="91">
        <f>C419*1.18</f>
        <v>3779.54</v>
      </c>
    </row>
    <row r="420" spans="1:4" ht="12.75">
      <c r="A420" s="13" t="s">
        <v>1798</v>
      </c>
      <c r="B420" s="13" t="s">
        <v>1799</v>
      </c>
      <c r="C420" s="91">
        <f>ВСЕ!C934</f>
        <v>3203</v>
      </c>
      <c r="D420" s="91">
        <f>C420*1.18</f>
        <v>3779.54</v>
      </c>
    </row>
    <row r="421" spans="1:4" ht="12.75">
      <c r="A421" s="13" t="s">
        <v>1800</v>
      </c>
      <c r="B421" s="13" t="s">
        <v>1801</v>
      </c>
      <c r="C421" s="91">
        <f>ВСЕ!C935</f>
        <v>3203</v>
      </c>
      <c r="D421" s="91">
        <f>C421*1.18</f>
        <v>3779.54</v>
      </c>
    </row>
    <row r="422" spans="1:4" ht="12.75">
      <c r="A422" s="13" t="s">
        <v>1802</v>
      </c>
      <c r="B422" s="13" t="s">
        <v>1803</v>
      </c>
      <c r="C422" s="91">
        <f>ВСЕ!C936</f>
        <v>3203</v>
      </c>
      <c r="D422" s="91">
        <f>C422*1.18</f>
        <v>3779.54</v>
      </c>
    </row>
    <row r="423" spans="1:4" ht="12.75">
      <c r="A423" s="13" t="s">
        <v>1804</v>
      </c>
      <c r="B423" s="13" t="s">
        <v>1805</v>
      </c>
      <c r="C423" s="91">
        <f>ВСЕ!C937</f>
        <v>3353</v>
      </c>
      <c r="D423" s="91">
        <f>C423*1.18</f>
        <v>3956.54</v>
      </c>
    </row>
    <row r="424" spans="1:4" ht="12.75">
      <c r="A424" s="13" t="s">
        <v>1806</v>
      </c>
      <c r="B424" s="13" t="s">
        <v>1807</v>
      </c>
      <c r="C424" s="91">
        <v>16000</v>
      </c>
      <c r="D424" s="91">
        <f>C424*1.18</f>
        <v>18880</v>
      </c>
    </row>
    <row r="425" spans="1:4" ht="12.75">
      <c r="A425" s="13" t="s">
        <v>1808</v>
      </c>
      <c r="B425" s="13" t="s">
        <v>1809</v>
      </c>
      <c r="C425" s="91">
        <v>23305</v>
      </c>
      <c r="D425" s="91">
        <f>C425*1.18</f>
        <v>27499.899999999998</v>
      </c>
    </row>
    <row r="426" spans="1:4" ht="12.75">
      <c r="A426" s="13" t="s">
        <v>1810</v>
      </c>
      <c r="B426" s="13" t="s">
        <v>1811</v>
      </c>
      <c r="C426" s="91">
        <v>27824</v>
      </c>
      <c r="D426" s="91">
        <f>C426*1.18</f>
        <v>32832.32</v>
      </c>
    </row>
    <row r="427" spans="1:4" ht="12.75">
      <c r="A427" s="13" t="s">
        <v>1812</v>
      </c>
      <c r="B427" s="13" t="s">
        <v>1813</v>
      </c>
      <c r="C427" s="91">
        <f>ВСЕ!C941</f>
        <v>2244</v>
      </c>
      <c r="D427" s="91">
        <f>C427*1.18</f>
        <v>2647.92</v>
      </c>
    </row>
    <row r="428" spans="1:4" ht="12.75">
      <c r="A428" s="13" t="s">
        <v>1814</v>
      </c>
      <c r="B428" s="13" t="s">
        <v>1815</v>
      </c>
      <c r="C428" s="91">
        <f>ВСЕ!C942</f>
        <v>2640</v>
      </c>
      <c r="D428" s="91">
        <f>C428*1.18</f>
        <v>3115.2</v>
      </c>
    </row>
    <row r="429" spans="1:4" ht="12.75">
      <c r="A429" s="13" t="s">
        <v>1816</v>
      </c>
      <c r="B429" s="13" t="s">
        <v>1817</v>
      </c>
      <c r="C429" s="91">
        <f>ВСЕ!C943</f>
        <v>2856</v>
      </c>
      <c r="D429" s="91">
        <f>C429*1.18</f>
        <v>3370.08</v>
      </c>
    </row>
    <row r="430" spans="1:4" ht="12.75">
      <c r="A430" s="13" t="s">
        <v>1818</v>
      </c>
      <c r="B430" s="13" t="s">
        <v>1819</v>
      </c>
      <c r="C430" s="91">
        <v>39648</v>
      </c>
      <c r="D430" s="91">
        <f>C430*1.18</f>
        <v>46784.64</v>
      </c>
    </row>
    <row r="431" spans="1:4" ht="12.75">
      <c r="A431" s="13" t="s">
        <v>1820</v>
      </c>
      <c r="B431" s="13" t="s">
        <v>1821</v>
      </c>
      <c r="C431" s="91">
        <v>49560</v>
      </c>
      <c r="D431" s="91">
        <f>C431*1.18</f>
        <v>58480.799999999996</v>
      </c>
    </row>
    <row r="432" spans="1:4" ht="12.75">
      <c r="A432" s="13" t="s">
        <v>1822</v>
      </c>
      <c r="B432" s="13" t="s">
        <v>1823</v>
      </c>
      <c r="C432" s="91">
        <v>60772</v>
      </c>
      <c r="D432" s="91">
        <f>C432*1.18</f>
        <v>71710.95999999999</v>
      </c>
    </row>
    <row r="433" spans="1:4" ht="12.75">
      <c r="A433" s="13" t="s">
        <v>1824</v>
      </c>
      <c r="B433" s="13" t="s">
        <v>1825</v>
      </c>
      <c r="C433" s="91">
        <v>76818</v>
      </c>
      <c r="D433" s="91">
        <f>C433*1.18</f>
        <v>90645.23999999999</v>
      </c>
    </row>
    <row r="434" spans="1:4" ht="12.75">
      <c r="A434" s="13" t="s">
        <v>1826</v>
      </c>
      <c r="B434" s="13" t="s">
        <v>1827</v>
      </c>
      <c r="C434" s="91">
        <f>ВСЕ!C948</f>
        <v>4106</v>
      </c>
      <c r="D434" s="91">
        <f>C434*1.18</f>
        <v>4845.08</v>
      </c>
    </row>
    <row r="435" spans="1:4" ht="12.75">
      <c r="A435" s="13" t="s">
        <v>1828</v>
      </c>
      <c r="B435" s="13" t="s">
        <v>1829</v>
      </c>
      <c r="C435" s="91">
        <f>ВСЕ!C949</f>
        <v>2415</v>
      </c>
      <c r="D435" s="91">
        <f>C435*1.18</f>
        <v>2849.7</v>
      </c>
    </row>
    <row r="436" spans="1:4" ht="12.75">
      <c r="A436" s="13" t="s">
        <v>1830</v>
      </c>
      <c r="B436" s="13" t="s">
        <v>1831</v>
      </c>
      <c r="C436" s="91">
        <f>ВСЕ!C950</f>
        <v>1495</v>
      </c>
      <c r="D436" s="91">
        <f>C436*1.18</f>
        <v>1764.1</v>
      </c>
    </row>
    <row r="437" spans="1:4" ht="12.75">
      <c r="A437" s="13" t="s">
        <v>1832</v>
      </c>
      <c r="B437" s="13" t="s">
        <v>1833</v>
      </c>
      <c r="C437" s="91">
        <f>ВСЕ!C951</f>
        <v>2243</v>
      </c>
      <c r="D437" s="91">
        <f>C437*1.18</f>
        <v>2646.74</v>
      </c>
    </row>
    <row r="438" spans="1:4" ht="12.75">
      <c r="A438" s="13" t="s">
        <v>1834</v>
      </c>
      <c r="B438" s="13" t="s">
        <v>1835</v>
      </c>
      <c r="C438" s="91">
        <f>ВСЕ!C952</f>
        <v>3100</v>
      </c>
      <c r="D438" s="91">
        <f>C438*1.18</f>
        <v>3658</v>
      </c>
    </row>
    <row r="439" spans="1:4" ht="12.75">
      <c r="A439" s="13" t="s">
        <v>1836</v>
      </c>
      <c r="B439" s="13" t="s">
        <v>1837</v>
      </c>
      <c r="C439" s="91">
        <f>ВСЕ!C953</f>
        <v>4152</v>
      </c>
      <c r="D439" s="91">
        <f>C439*1.18</f>
        <v>4899.36</v>
      </c>
    </row>
    <row r="440" spans="1:4" ht="12.75">
      <c r="A440" s="13" t="s">
        <v>1838</v>
      </c>
      <c r="B440" s="13" t="s">
        <v>1839</v>
      </c>
      <c r="C440" s="91">
        <f>ВСЕ!C954</f>
        <v>1645</v>
      </c>
      <c r="D440" s="91">
        <f>C440*1.18</f>
        <v>1941.1</v>
      </c>
    </row>
    <row r="441" spans="1:4" ht="12.75">
      <c r="A441" s="13" t="s">
        <v>1840</v>
      </c>
      <c r="B441" s="13" t="s">
        <v>1841</v>
      </c>
      <c r="C441" s="91">
        <f>ВСЕ!C955</f>
        <v>2668</v>
      </c>
      <c r="D441" s="91">
        <f>C441*1.18</f>
        <v>3148.24</v>
      </c>
    </row>
    <row r="442" spans="1:4" ht="12.75">
      <c r="A442" s="13" t="s">
        <v>1842</v>
      </c>
      <c r="B442" s="13" t="s">
        <v>1843</v>
      </c>
      <c r="C442" s="91">
        <f>ВСЕ!C956</f>
        <v>3611</v>
      </c>
      <c r="D442" s="91">
        <f>C442*1.18</f>
        <v>4260.98</v>
      </c>
    </row>
    <row r="443" spans="1:4" ht="12.75">
      <c r="A443" s="13" t="s">
        <v>1844</v>
      </c>
      <c r="B443" s="13" t="s">
        <v>1845</v>
      </c>
      <c r="C443" s="91">
        <f>ВСЕ!C957</f>
        <v>4928</v>
      </c>
      <c r="D443" s="91">
        <f>C443*1.18</f>
        <v>5815.04</v>
      </c>
    </row>
    <row r="444" spans="1:4" ht="12.75">
      <c r="A444" s="13" t="s">
        <v>1846</v>
      </c>
      <c r="B444" s="13" t="s">
        <v>1847</v>
      </c>
      <c r="C444" s="91">
        <f>ВСЕ!C958</f>
        <v>4255</v>
      </c>
      <c r="D444" s="91">
        <f>C444*1.18</f>
        <v>5020.9</v>
      </c>
    </row>
    <row r="445" spans="1:4" ht="12.75">
      <c r="A445" s="13" t="s">
        <v>1848</v>
      </c>
      <c r="B445" s="13" t="s">
        <v>1849</v>
      </c>
      <c r="C445" s="91">
        <f>ВСЕ!C959</f>
        <v>4934</v>
      </c>
      <c r="D445" s="91">
        <f>C445*1.18</f>
        <v>5822.12</v>
      </c>
    </row>
    <row r="446" spans="1:4" ht="12.75">
      <c r="A446" s="13" t="s">
        <v>1850</v>
      </c>
      <c r="B446" s="13" t="s">
        <v>1851</v>
      </c>
      <c r="C446" s="91">
        <f>ВСЕ!C960</f>
        <v>2670</v>
      </c>
      <c r="D446" s="91">
        <f>C446*1.18</f>
        <v>3150.6</v>
      </c>
    </row>
    <row r="447" spans="1:4" ht="12.75">
      <c r="A447" s="13" t="s">
        <v>1852</v>
      </c>
      <c r="B447" s="13" t="s">
        <v>1853</v>
      </c>
      <c r="C447" s="91">
        <f>ВСЕ!C961</f>
        <v>3663</v>
      </c>
      <c r="D447" s="91">
        <f>C447*1.18</f>
        <v>4322.34</v>
      </c>
    </row>
    <row r="448" spans="1:4" ht="12.75">
      <c r="A448" s="13" t="s">
        <v>1854</v>
      </c>
      <c r="B448" s="13" t="s">
        <v>1855</v>
      </c>
      <c r="C448" s="91">
        <f>ВСЕ!C962</f>
        <v>4600</v>
      </c>
      <c r="D448" s="91">
        <f>C448*1.18</f>
        <v>5428</v>
      </c>
    </row>
    <row r="449" spans="1:4" ht="12.75">
      <c r="A449" s="13" t="s">
        <v>1856</v>
      </c>
      <c r="B449" s="13" t="s">
        <v>1857</v>
      </c>
      <c r="C449" s="91">
        <f>ВСЕ!C963</f>
        <v>5133</v>
      </c>
      <c r="D449" s="91">
        <f>C449*1.18</f>
        <v>6056.94</v>
      </c>
    </row>
    <row r="450" spans="1:4" ht="12.75">
      <c r="A450" s="13" t="s">
        <v>1858</v>
      </c>
      <c r="B450" s="13" t="s">
        <v>1859</v>
      </c>
      <c r="C450" s="91">
        <f>ВСЕ!C964</f>
        <v>1398</v>
      </c>
      <c r="D450" s="91">
        <f>C450*1.18</f>
        <v>1649.6399999999999</v>
      </c>
    </row>
    <row r="451" spans="1:4" ht="12.75">
      <c r="A451" s="13" t="s">
        <v>1860</v>
      </c>
      <c r="B451" s="13" t="s">
        <v>1861</v>
      </c>
      <c r="C451" s="91">
        <f>ВСЕ!C965</f>
        <v>1398</v>
      </c>
      <c r="D451" s="91">
        <f>C451*1.18</f>
        <v>1649.6399999999999</v>
      </c>
    </row>
    <row r="452" spans="1:4" ht="12.75">
      <c r="A452" s="13" t="s">
        <v>1862</v>
      </c>
      <c r="B452" s="13" t="s">
        <v>1863</v>
      </c>
      <c r="C452" s="91">
        <f>ВСЕ!C966</f>
        <v>1927</v>
      </c>
      <c r="D452" s="91">
        <f>C452*1.18</f>
        <v>2273.8599999999997</v>
      </c>
    </row>
    <row r="453" spans="1:4" ht="12.75">
      <c r="A453" s="13" t="s">
        <v>1864</v>
      </c>
      <c r="B453" s="13" t="s">
        <v>1865</v>
      </c>
      <c r="C453" s="91">
        <f>ВСЕ!C967</f>
        <v>1927</v>
      </c>
      <c r="D453" s="91">
        <f>C453*1.18</f>
        <v>2273.8599999999997</v>
      </c>
    </row>
    <row r="454" spans="1:4" ht="12.75">
      <c r="A454" s="13" t="s">
        <v>1866</v>
      </c>
      <c r="B454" s="13" t="s">
        <v>1867</v>
      </c>
      <c r="C454" s="91">
        <f>ВСЕ!C968</f>
        <v>966</v>
      </c>
      <c r="D454" s="91">
        <f>C454*1.18</f>
        <v>1139.8799999999999</v>
      </c>
    </row>
    <row r="455" spans="1:4" ht="12.75">
      <c r="A455" s="13" t="s">
        <v>1868</v>
      </c>
      <c r="B455" s="13" t="s">
        <v>1869</v>
      </c>
      <c r="C455" s="91">
        <f>ВСЕ!C969</f>
        <v>966</v>
      </c>
      <c r="D455" s="91">
        <f>C455*1.18</f>
        <v>1139.8799999999999</v>
      </c>
    </row>
    <row r="456" spans="1:4" ht="12.75">
      <c r="A456" s="13" t="s">
        <v>1870</v>
      </c>
      <c r="B456" s="13" t="s">
        <v>1871</v>
      </c>
      <c r="C456" s="91">
        <f>ВСЕ!C970</f>
        <v>1140</v>
      </c>
      <c r="D456" s="91">
        <f>C456*1.18</f>
        <v>1345.1999999999998</v>
      </c>
    </row>
    <row r="457" spans="1:4" ht="12.75">
      <c r="A457" s="13" t="s">
        <v>1872</v>
      </c>
      <c r="B457" s="13" t="s">
        <v>1873</v>
      </c>
      <c r="C457" s="91">
        <f>ВСЕ!C971</f>
        <v>1140</v>
      </c>
      <c r="D457" s="91">
        <f>C457*1.18</f>
        <v>1345.1999999999998</v>
      </c>
    </row>
    <row r="458" spans="1:4" ht="12.75">
      <c r="A458" s="13" t="s">
        <v>1874</v>
      </c>
      <c r="B458" s="13" t="s">
        <v>1875</v>
      </c>
      <c r="C458" s="91">
        <f>ВСЕ!C972</f>
        <v>17240</v>
      </c>
      <c r="D458" s="91">
        <f>C458*1.18</f>
        <v>20343.2</v>
      </c>
    </row>
    <row r="459" spans="1:4" ht="12.75">
      <c r="A459" s="13" t="s">
        <v>1876</v>
      </c>
      <c r="B459" s="13" t="s">
        <v>1877</v>
      </c>
      <c r="C459" s="91">
        <f>ВСЕ!C973</f>
        <v>60835</v>
      </c>
      <c r="D459" s="91">
        <f>C459*1.18</f>
        <v>71785.3</v>
      </c>
    </row>
    <row r="460" spans="1:4" ht="12.75">
      <c r="A460" s="13" t="s">
        <v>1878</v>
      </c>
      <c r="B460" s="13" t="s">
        <v>1879</v>
      </c>
      <c r="C460" s="91">
        <f>ВСЕ!C974</f>
        <v>97635</v>
      </c>
      <c r="D460" s="91">
        <f>C460*1.18</f>
        <v>115209.29999999999</v>
      </c>
    </row>
    <row r="461" spans="1:4" ht="12.75">
      <c r="A461" s="13" t="s">
        <v>1880</v>
      </c>
      <c r="B461" s="13" t="s">
        <v>1881</v>
      </c>
      <c r="C461" s="91">
        <f>ВСЕ!C975</f>
        <v>168084</v>
      </c>
      <c r="D461" s="91">
        <f>C461*1.18</f>
        <v>198339.12</v>
      </c>
    </row>
    <row r="462" spans="1:4" ht="12.75">
      <c r="A462" s="13" t="s">
        <v>1882</v>
      </c>
      <c r="B462" s="13" t="s">
        <v>1883</v>
      </c>
      <c r="C462" s="91">
        <f>ВСЕ!C976</f>
        <v>4244</v>
      </c>
      <c r="D462" s="91">
        <f>C462*1.18</f>
        <v>5007.92</v>
      </c>
    </row>
    <row r="463" spans="1:4" ht="12.75">
      <c r="A463" s="13" t="s">
        <v>1884</v>
      </c>
      <c r="B463" s="13" t="s">
        <v>1885</v>
      </c>
      <c r="C463" s="91">
        <f>ВСЕ!C977</f>
        <v>3778</v>
      </c>
      <c r="D463" s="91">
        <f>C463*1.18</f>
        <v>4458.04</v>
      </c>
    </row>
    <row r="464" spans="1:4" ht="12.75">
      <c r="A464" s="13" t="s">
        <v>1886</v>
      </c>
      <c r="B464" s="13" t="s">
        <v>1887</v>
      </c>
      <c r="C464" s="91">
        <f>ВСЕ!C978</f>
        <v>3778</v>
      </c>
      <c r="D464" s="91">
        <f>C464*1.18</f>
        <v>4458.04</v>
      </c>
    </row>
    <row r="465" spans="1:4" ht="12.75">
      <c r="A465" s="13" t="s">
        <v>1888</v>
      </c>
      <c r="B465" s="13" t="s">
        <v>1889</v>
      </c>
      <c r="C465" s="91">
        <f>ВСЕ!C979</f>
        <v>4813</v>
      </c>
      <c r="D465" s="91">
        <f>C465*1.18</f>
        <v>5679.34</v>
      </c>
    </row>
    <row r="466" spans="1:4" ht="12.75">
      <c r="A466" s="13" t="s">
        <v>1890</v>
      </c>
      <c r="B466" s="13" t="s">
        <v>1891</v>
      </c>
      <c r="C466" s="91">
        <f>ВСЕ!C980</f>
        <v>4813</v>
      </c>
      <c r="D466" s="91">
        <f>C466*1.18</f>
        <v>5679.34</v>
      </c>
    </row>
    <row r="467" spans="1:4" ht="12.75">
      <c r="A467" s="13" t="s">
        <v>1892</v>
      </c>
      <c r="B467" s="13" t="s">
        <v>1893</v>
      </c>
      <c r="C467" s="91">
        <f>ВСЕ!C981</f>
        <v>3720</v>
      </c>
      <c r="D467" s="91">
        <f>C467*1.18</f>
        <v>4389.599999999999</v>
      </c>
    </row>
    <row r="468" spans="1:4" ht="12.75">
      <c r="A468" s="13" t="s">
        <v>1894</v>
      </c>
      <c r="B468" s="13" t="s">
        <v>1895</v>
      </c>
      <c r="C468" s="91">
        <f>ВСЕ!C982</f>
        <v>3720</v>
      </c>
      <c r="D468" s="91">
        <f>C468*1.18</f>
        <v>4389.599999999999</v>
      </c>
    </row>
    <row r="469" spans="1:4" ht="12.75">
      <c r="A469" s="13" t="s">
        <v>1896</v>
      </c>
      <c r="B469" s="13" t="s">
        <v>1897</v>
      </c>
      <c r="C469" s="91">
        <f>ВСЕ!C983</f>
        <v>3720</v>
      </c>
      <c r="D469" s="91">
        <f>C469*1.18</f>
        <v>4389.599999999999</v>
      </c>
    </row>
    <row r="470" spans="1:4" ht="12.75">
      <c r="A470" s="13" t="s">
        <v>1898</v>
      </c>
      <c r="B470" s="13" t="s">
        <v>1899</v>
      </c>
      <c r="C470" s="91">
        <f>ВСЕ!C984</f>
        <v>3720</v>
      </c>
      <c r="D470" s="91">
        <f>C470*1.18</f>
        <v>4389.599999999999</v>
      </c>
    </row>
    <row r="471" spans="1:4" ht="12.75">
      <c r="A471" s="13" t="s">
        <v>1900</v>
      </c>
      <c r="B471" s="13" t="s">
        <v>1901</v>
      </c>
      <c r="C471" s="91">
        <f>ВСЕ!C985</f>
        <v>3720</v>
      </c>
      <c r="D471" s="91">
        <f>C471*1.18</f>
        <v>4389.599999999999</v>
      </c>
    </row>
    <row r="472" spans="1:4" ht="12.75">
      <c r="A472" s="13" t="s">
        <v>1902</v>
      </c>
      <c r="B472" s="13" t="s">
        <v>1903</v>
      </c>
      <c r="C472" s="91">
        <f>ВСЕ!C986</f>
        <v>8448</v>
      </c>
      <c r="D472" s="91">
        <f>C472*1.18</f>
        <v>9968.64</v>
      </c>
    </row>
    <row r="473" spans="1:4" ht="12.75">
      <c r="A473" s="13" t="s">
        <v>1904</v>
      </c>
      <c r="B473" s="13" t="s">
        <v>1905</v>
      </c>
      <c r="C473" s="91">
        <f>ВСЕ!C987</f>
        <v>8448</v>
      </c>
      <c r="D473" s="91">
        <f>C473*1.18</f>
        <v>9968.64</v>
      </c>
    </row>
    <row r="474" spans="1:4" ht="12.75">
      <c r="A474" s="13" t="s">
        <v>1906</v>
      </c>
      <c r="B474" s="13" t="s">
        <v>1907</v>
      </c>
      <c r="C474" s="91">
        <f>ВСЕ!C988</f>
        <v>9890</v>
      </c>
      <c r="D474" s="91">
        <f>C474*1.18</f>
        <v>11670.199999999999</v>
      </c>
    </row>
    <row r="475" spans="1:4" ht="12.75">
      <c r="A475" s="13"/>
      <c r="B475" s="13" t="s">
        <v>1908</v>
      </c>
      <c r="C475" s="91" t="str">
        <f>ВСЕ!C989</f>
        <v>договорная</v>
      </c>
      <c r="D475" s="91">
        <f>C475*1.18</f>
        <v>0</v>
      </c>
    </row>
    <row r="476" spans="1:4" ht="12.75">
      <c r="A476" s="13"/>
      <c r="B476" s="13" t="s">
        <v>1910</v>
      </c>
      <c r="C476" s="91" t="str">
        <f>ВСЕ!C990</f>
        <v>договорная</v>
      </c>
      <c r="D476" s="91">
        <f>C476*1.18</f>
        <v>0</v>
      </c>
    </row>
    <row r="477" spans="1:4" ht="13.5">
      <c r="A477" s="104"/>
      <c r="B477" s="76" t="s">
        <v>1911</v>
      </c>
      <c r="C477" s="105"/>
      <c r="D477" s="106"/>
    </row>
    <row r="478" spans="1:4" ht="12.75">
      <c r="A478" s="13" t="s">
        <v>1912</v>
      </c>
      <c r="B478" s="13" t="s">
        <v>1913</v>
      </c>
      <c r="C478" s="91" t="str">
        <f>ВСЕ!C992</f>
        <v>договорная</v>
      </c>
      <c r="D478" s="91">
        <f>C478*1.18</f>
        <v>0</v>
      </c>
    </row>
    <row r="479" spans="1:4" ht="12.75">
      <c r="A479" s="13" t="s">
        <v>1914</v>
      </c>
      <c r="B479" s="13" t="s">
        <v>1915</v>
      </c>
      <c r="C479" s="91" t="str">
        <f>ВСЕ!C993</f>
        <v>договорная</v>
      </c>
      <c r="D479" s="91">
        <f>C479*1.18</f>
        <v>0</v>
      </c>
    </row>
    <row r="480" spans="1:4" ht="12.75">
      <c r="A480" s="13" t="s">
        <v>1916</v>
      </c>
      <c r="B480" s="13" t="s">
        <v>1917</v>
      </c>
      <c r="C480" s="91" t="str">
        <f>ВСЕ!C994</f>
        <v>договорная</v>
      </c>
      <c r="D480" s="91">
        <f>C480*1.18</f>
        <v>0</v>
      </c>
    </row>
    <row r="481" spans="1:4" ht="12.75">
      <c r="A481" s="13" t="s">
        <v>1918</v>
      </c>
      <c r="B481" s="13" t="s">
        <v>1919</v>
      </c>
      <c r="C481" s="91" t="str">
        <f>ВСЕ!C995</f>
        <v>договорная</v>
      </c>
      <c r="D481" s="91">
        <f>C481*1.18</f>
        <v>0</v>
      </c>
    </row>
    <row r="482" spans="1:4" ht="12.75">
      <c r="A482" s="13" t="s">
        <v>1920</v>
      </c>
      <c r="B482" s="13" t="s">
        <v>1921</v>
      </c>
      <c r="C482" s="91" t="str">
        <f>ВСЕ!C996</f>
        <v>договорная</v>
      </c>
      <c r="D482" s="91">
        <f>C482*1.18</f>
        <v>0</v>
      </c>
    </row>
    <row r="483" spans="1:4" ht="12.75">
      <c r="A483" s="13" t="s">
        <v>1922</v>
      </c>
      <c r="B483" s="13" t="s">
        <v>1923</v>
      </c>
      <c r="C483" s="91" t="str">
        <f>ВСЕ!C997</f>
        <v>договорная</v>
      </c>
      <c r="D483" s="91">
        <f>C483*1.18</f>
        <v>0</v>
      </c>
    </row>
    <row r="484" spans="1:4" ht="12.75">
      <c r="A484" s="13" t="s">
        <v>1924</v>
      </c>
      <c r="B484" s="13" t="s">
        <v>1925</v>
      </c>
      <c r="C484" s="91" t="str">
        <f>ВСЕ!C998</f>
        <v>договорная</v>
      </c>
      <c r="D484" s="91">
        <f>C484*1.18</f>
        <v>0</v>
      </c>
    </row>
    <row r="485" spans="1:4" ht="12.75">
      <c r="A485" s="13" t="s">
        <v>1926</v>
      </c>
      <c r="B485" s="13" t="s">
        <v>1927</v>
      </c>
      <c r="C485" s="91">
        <f>ВСЕ!C999</f>
        <v>6725</v>
      </c>
      <c r="D485" s="91">
        <f>C485*1.18</f>
        <v>7935.5</v>
      </c>
    </row>
    <row r="486" spans="1:4" ht="12.75">
      <c r="A486" s="13" t="s">
        <v>1928</v>
      </c>
      <c r="B486" s="13" t="s">
        <v>1929</v>
      </c>
      <c r="C486" s="91">
        <f>ВСЕ!C1000</f>
        <v>10463</v>
      </c>
      <c r="D486" s="91">
        <f>C486*1.18</f>
        <v>12346.34</v>
      </c>
    </row>
    <row r="487" spans="1:4" ht="12.75">
      <c r="A487" s="13" t="s">
        <v>1930</v>
      </c>
      <c r="B487" s="13" t="s">
        <v>1931</v>
      </c>
      <c r="C487" s="91">
        <f>ВСЕ!C1001</f>
        <v>4025</v>
      </c>
      <c r="D487" s="91">
        <f>C487*1.18</f>
        <v>4749.5</v>
      </c>
    </row>
    <row r="488" spans="1:4" ht="12.75">
      <c r="A488" s="13" t="s">
        <v>1932</v>
      </c>
      <c r="B488" s="13" t="s">
        <v>1933</v>
      </c>
      <c r="C488" s="91">
        <f>ВСЕ!C1002</f>
        <v>4025</v>
      </c>
      <c r="D488" s="91">
        <f>C488*1.18</f>
        <v>4749.5</v>
      </c>
    </row>
    <row r="489" spans="1:4" ht="12.75">
      <c r="A489" s="13" t="s">
        <v>1934</v>
      </c>
      <c r="B489" s="13" t="s">
        <v>1935</v>
      </c>
      <c r="C489" s="91">
        <f>ВСЕ!C1003</f>
        <v>6450</v>
      </c>
      <c r="D489" s="91">
        <f>C489*1.18</f>
        <v>7611</v>
      </c>
    </row>
    <row r="490" spans="1:4" ht="12.75">
      <c r="A490" s="13" t="s">
        <v>1936</v>
      </c>
      <c r="B490" s="13" t="s">
        <v>1937</v>
      </c>
      <c r="C490" s="91">
        <f>ВСЕ!C1004</f>
        <v>10000</v>
      </c>
      <c r="D490" s="91">
        <f>C490*1.18</f>
        <v>11800</v>
      </c>
    </row>
    <row r="491" spans="1:4" ht="12.75">
      <c r="A491" s="13" t="s">
        <v>1938</v>
      </c>
      <c r="B491" s="13" t="s">
        <v>1939</v>
      </c>
      <c r="C491" s="91">
        <f>ВСЕ!C1005</f>
        <v>3975</v>
      </c>
      <c r="D491" s="91">
        <f>C491*1.18</f>
        <v>4690.5</v>
      </c>
    </row>
    <row r="492" spans="1:4" ht="12.75">
      <c r="A492" s="13" t="s">
        <v>1940</v>
      </c>
      <c r="B492" s="13" t="s">
        <v>1941</v>
      </c>
      <c r="C492" s="91">
        <f>ВСЕ!C1006</f>
        <v>3975</v>
      </c>
      <c r="D492" s="91">
        <f>C492*1.18</f>
        <v>4690.5</v>
      </c>
    </row>
    <row r="493" spans="1:4" ht="12.75">
      <c r="A493" s="13" t="s">
        <v>1942</v>
      </c>
      <c r="B493" s="13" t="s">
        <v>1943</v>
      </c>
      <c r="C493" s="91">
        <f>ВСЕ!C1007</f>
        <v>3363</v>
      </c>
      <c r="D493" s="91">
        <f>C493*1.18</f>
        <v>3968.3399999999997</v>
      </c>
    </row>
    <row r="494" spans="1:4" ht="12.75">
      <c r="A494" s="13" t="s">
        <v>1944</v>
      </c>
      <c r="B494" s="13" t="s">
        <v>1945</v>
      </c>
      <c r="C494" s="91">
        <f>ВСЕ!C1008</f>
        <v>3363</v>
      </c>
      <c r="D494" s="91">
        <f>C494*1.18</f>
        <v>3968.3399999999997</v>
      </c>
    </row>
    <row r="495" spans="1:4" ht="12.75">
      <c r="A495" s="13" t="s">
        <v>1946</v>
      </c>
      <c r="B495" s="13" t="s">
        <v>1947</v>
      </c>
      <c r="C495" s="91">
        <f>ВСЕ!C1009</f>
        <v>3363</v>
      </c>
      <c r="D495" s="91">
        <f>C495*1.18</f>
        <v>3968.3399999999997</v>
      </c>
    </row>
    <row r="496" spans="1:4" ht="12.75">
      <c r="A496" s="13" t="s">
        <v>1948</v>
      </c>
      <c r="B496" s="13" t="s">
        <v>1949</v>
      </c>
      <c r="C496" s="91">
        <f>ВСЕ!C1010</f>
        <v>3700</v>
      </c>
      <c r="D496" s="91">
        <f>C496*1.18</f>
        <v>4366</v>
      </c>
    </row>
    <row r="497" spans="1:4" ht="12.75">
      <c r="A497" s="13" t="s">
        <v>1950</v>
      </c>
      <c r="B497" s="13" t="s">
        <v>1951</v>
      </c>
      <c r="C497" s="91">
        <f>ВСЕ!C1011</f>
        <v>5813</v>
      </c>
      <c r="D497" s="91">
        <f>C497*1.18</f>
        <v>6859.339999999999</v>
      </c>
    </row>
    <row r="498" spans="1:4" ht="12.75">
      <c r="A498" s="13" t="s">
        <v>1952</v>
      </c>
      <c r="B498" s="13" t="s">
        <v>1953</v>
      </c>
      <c r="C498" s="91">
        <f>ВСЕ!C1012</f>
        <v>3700</v>
      </c>
      <c r="D498" s="91">
        <f>C498*1.18</f>
        <v>4366</v>
      </c>
    </row>
    <row r="499" spans="1:4" ht="12.75">
      <c r="A499" s="13" t="s">
        <v>1954</v>
      </c>
      <c r="B499" s="13" t="s">
        <v>1955</v>
      </c>
      <c r="C499" s="91">
        <f>ВСЕ!C1013</f>
        <v>3700</v>
      </c>
      <c r="D499" s="91">
        <f>C499*1.18</f>
        <v>4366</v>
      </c>
    </row>
    <row r="500" spans="1:4" ht="12.75">
      <c r="A500" s="13" t="s">
        <v>1956</v>
      </c>
      <c r="B500" s="13" t="s">
        <v>1957</v>
      </c>
      <c r="C500" s="91">
        <f>ВСЕ!C1014</f>
        <v>3550</v>
      </c>
      <c r="D500" s="91">
        <f>C500*1.18</f>
        <v>4189</v>
      </c>
    </row>
    <row r="501" spans="1:4" ht="12.75">
      <c r="A501" s="13" t="s">
        <v>1958</v>
      </c>
      <c r="B501" s="13" t="s">
        <v>1959</v>
      </c>
      <c r="C501" s="91">
        <f>ВСЕ!C1015</f>
        <v>3550</v>
      </c>
      <c r="D501" s="91">
        <f>C501*1.18</f>
        <v>4189</v>
      </c>
    </row>
    <row r="502" spans="1:4" ht="12.75">
      <c r="A502" s="13" t="s">
        <v>1960</v>
      </c>
      <c r="B502" s="13" t="s">
        <v>1961</v>
      </c>
      <c r="C502" s="91">
        <f>ВСЕ!C1016</f>
        <v>3550</v>
      </c>
      <c r="D502" s="91">
        <f>C502*1.18</f>
        <v>4189</v>
      </c>
    </row>
    <row r="503" spans="1:4" ht="12.75">
      <c r="A503" s="13" t="s">
        <v>1962</v>
      </c>
      <c r="B503" s="13" t="s">
        <v>1963</v>
      </c>
      <c r="C503" s="91">
        <f>ВСЕ!C1017</f>
        <v>5425</v>
      </c>
      <c r="D503" s="91">
        <f>C503*1.18</f>
        <v>6401.5</v>
      </c>
    </row>
    <row r="504" spans="1:4" ht="12.75">
      <c r="A504" s="13" t="s">
        <v>1964</v>
      </c>
      <c r="B504" s="13" t="s">
        <v>1965</v>
      </c>
      <c r="C504" s="91">
        <f>ВСЕ!C1018</f>
        <v>3888</v>
      </c>
      <c r="D504" s="91">
        <f>C504*1.18</f>
        <v>4587.84</v>
      </c>
    </row>
    <row r="505" spans="1:4" ht="12.75">
      <c r="A505" s="13" t="s">
        <v>1966</v>
      </c>
      <c r="B505" s="13" t="s">
        <v>1967</v>
      </c>
      <c r="C505" s="91">
        <f>ВСЕ!C1019</f>
        <v>3888</v>
      </c>
      <c r="D505" s="91">
        <f>C505*1.18</f>
        <v>4587.84</v>
      </c>
    </row>
    <row r="506" spans="1:4" ht="12.75">
      <c r="A506" s="13" t="s">
        <v>1968</v>
      </c>
      <c r="B506" s="13" t="s">
        <v>1969</v>
      </c>
      <c r="C506" s="91">
        <f>ВСЕ!C1020</f>
        <v>5425</v>
      </c>
      <c r="D506" s="91">
        <f>C506*1.18</f>
        <v>6401.5</v>
      </c>
    </row>
    <row r="507" spans="1:4" ht="12.75">
      <c r="A507" s="13" t="s">
        <v>1970</v>
      </c>
      <c r="B507" s="13" t="s">
        <v>1971</v>
      </c>
      <c r="C507" s="91">
        <f>ВСЕ!C1021</f>
        <v>3888</v>
      </c>
      <c r="D507" s="91">
        <f>C507*1.18</f>
        <v>4587.84</v>
      </c>
    </row>
    <row r="508" spans="1:4" ht="12.75">
      <c r="A508" s="13" t="s">
        <v>1972</v>
      </c>
      <c r="B508" s="13" t="s">
        <v>1973</v>
      </c>
      <c r="C508" s="91">
        <f>ВСЕ!C1022</f>
        <v>5088</v>
      </c>
      <c r="D508" s="91">
        <f>C508*1.18</f>
        <v>6003.839999999999</v>
      </c>
    </row>
    <row r="509" spans="1:4" ht="12.75">
      <c r="A509" s="13" t="s">
        <v>1974</v>
      </c>
      <c r="B509" s="13" t="s">
        <v>1975</v>
      </c>
      <c r="C509" s="91">
        <f>ВСЕ!C1023</f>
        <v>5088</v>
      </c>
      <c r="D509" s="91">
        <f>C509*1.18</f>
        <v>6003.839999999999</v>
      </c>
    </row>
    <row r="510" spans="1:4" ht="12.75">
      <c r="A510" s="13" t="s">
        <v>1976</v>
      </c>
      <c r="B510" s="13" t="s">
        <v>1977</v>
      </c>
      <c r="C510" s="91">
        <f>ВСЕ!C1024</f>
        <v>5475</v>
      </c>
      <c r="D510" s="91">
        <f>C510*1.18</f>
        <v>6460.5</v>
      </c>
    </row>
    <row r="511" spans="1:4" ht="12.75">
      <c r="A511" s="13" t="s">
        <v>1978</v>
      </c>
      <c r="B511" s="13" t="s">
        <v>1979</v>
      </c>
      <c r="C511" s="91">
        <f>ВСЕ!C1025</f>
        <v>5475</v>
      </c>
      <c r="D511" s="91">
        <f>C511*1.18</f>
        <v>6460.5</v>
      </c>
    </row>
    <row r="512" spans="1:4" ht="12.75">
      <c r="A512" s="13" t="s">
        <v>1980</v>
      </c>
      <c r="B512" s="13" t="s">
        <v>1981</v>
      </c>
      <c r="C512" s="91">
        <f>ВСЕ!C1026</f>
        <v>5475</v>
      </c>
      <c r="D512" s="91">
        <f>C512*1.18</f>
        <v>6460.5</v>
      </c>
    </row>
    <row r="513" spans="1:4" ht="12.75">
      <c r="A513" s="13" t="s">
        <v>1982</v>
      </c>
      <c r="B513" s="13" t="s">
        <v>1983</v>
      </c>
      <c r="C513" s="91">
        <f>ВСЕ!C1027</f>
        <v>5900</v>
      </c>
      <c r="D513" s="91">
        <f>C513*1.18</f>
        <v>6962</v>
      </c>
    </row>
    <row r="514" spans="1:4" ht="12.75">
      <c r="A514" s="13" t="s">
        <v>1984</v>
      </c>
      <c r="B514" s="13" t="s">
        <v>1985</v>
      </c>
      <c r="C514" s="91">
        <f>ВСЕ!C1028</f>
        <v>3600</v>
      </c>
      <c r="D514" s="91">
        <f>C514*1.18</f>
        <v>4248</v>
      </c>
    </row>
    <row r="515" spans="1:4" ht="12.75">
      <c r="A515" s="13" t="s">
        <v>1986</v>
      </c>
      <c r="B515" s="13" t="s">
        <v>1987</v>
      </c>
      <c r="C515" s="91">
        <f>ВСЕ!C1029</f>
        <v>3600</v>
      </c>
      <c r="D515" s="91">
        <f>C515*1.18</f>
        <v>4248</v>
      </c>
    </row>
    <row r="516" spans="1:4" ht="12.75">
      <c r="A516" s="13" t="s">
        <v>1988</v>
      </c>
      <c r="B516" s="13" t="s">
        <v>1989</v>
      </c>
      <c r="C516" s="91">
        <f>ВСЕ!C1030</f>
        <v>3600</v>
      </c>
      <c r="D516" s="91">
        <f>C516*1.18</f>
        <v>4248</v>
      </c>
    </row>
    <row r="517" spans="1:4" ht="12.75">
      <c r="A517" s="13" t="s">
        <v>1990</v>
      </c>
      <c r="B517" s="13" t="s">
        <v>1991</v>
      </c>
      <c r="C517" s="91">
        <f>ВСЕ!C1031</f>
        <v>4275</v>
      </c>
      <c r="D517" s="91">
        <f>C517*1.18</f>
        <v>5044.5</v>
      </c>
    </row>
    <row r="518" spans="1:4" ht="12.75">
      <c r="A518" s="13" t="s">
        <v>1992</v>
      </c>
      <c r="B518" s="13" t="s">
        <v>1993</v>
      </c>
      <c r="C518" s="91">
        <f>ВСЕ!C1032</f>
        <v>4275</v>
      </c>
      <c r="D518" s="91">
        <f>C518*1.18</f>
        <v>5044.5</v>
      </c>
    </row>
    <row r="519" spans="1:4" ht="12.75">
      <c r="A519" s="13" t="s">
        <v>1994</v>
      </c>
      <c r="B519" s="13" t="s">
        <v>1995</v>
      </c>
      <c r="C519" s="91">
        <f>ВСЕ!C1033</f>
        <v>4275</v>
      </c>
      <c r="D519" s="91">
        <f>C519*1.18</f>
        <v>5044.5</v>
      </c>
    </row>
    <row r="520" spans="1:4" ht="12.75">
      <c r="A520" s="13" t="s">
        <v>1996</v>
      </c>
      <c r="B520" s="13" t="s">
        <v>1997</v>
      </c>
      <c r="C520" s="91">
        <f>ВСЕ!C1034</f>
        <v>4275</v>
      </c>
      <c r="D520" s="91">
        <f>C520*1.18</f>
        <v>5044.5</v>
      </c>
    </row>
    <row r="521" spans="1:4" ht="12.75">
      <c r="A521" s="13" t="s">
        <v>1998</v>
      </c>
      <c r="B521" s="13" t="s">
        <v>1999</v>
      </c>
      <c r="C521" s="91">
        <f>ВСЕ!C1035</f>
        <v>4275</v>
      </c>
      <c r="D521" s="91">
        <f>C521*1.18</f>
        <v>5044.5</v>
      </c>
    </row>
    <row r="522" spans="1:4" ht="12.75">
      <c r="A522" s="13" t="s">
        <v>2000</v>
      </c>
      <c r="B522" s="13" t="s">
        <v>2001</v>
      </c>
      <c r="C522" s="91">
        <f>ВСЕ!C1036</f>
        <v>4275</v>
      </c>
      <c r="D522" s="91">
        <f>C522*1.18</f>
        <v>5044.5</v>
      </c>
    </row>
    <row r="523" spans="1:4" ht="12.75">
      <c r="A523" s="13" t="s">
        <v>2002</v>
      </c>
      <c r="B523" s="13" t="s">
        <v>2003</v>
      </c>
      <c r="C523" s="91">
        <f>ВСЕ!C1037</f>
        <v>5375</v>
      </c>
      <c r="D523" s="91">
        <f>C523*1.18</f>
        <v>6342.5</v>
      </c>
    </row>
    <row r="524" spans="1:4" ht="12.75">
      <c r="A524" s="13" t="s">
        <v>2004</v>
      </c>
      <c r="B524" s="13" t="s">
        <v>2005</v>
      </c>
      <c r="C524" s="91">
        <f>ВСЕ!C1038</f>
        <v>5375</v>
      </c>
      <c r="D524" s="91">
        <f>C524*1.18</f>
        <v>6342.5</v>
      </c>
    </row>
    <row r="525" spans="1:4" ht="12.75">
      <c r="A525" s="13" t="s">
        <v>2006</v>
      </c>
      <c r="B525" s="13" t="s">
        <v>2007</v>
      </c>
      <c r="C525" s="91">
        <f>ВСЕ!C1039</f>
        <v>5375</v>
      </c>
      <c r="D525" s="91">
        <f>C525*1.18</f>
        <v>6342.5</v>
      </c>
    </row>
    <row r="526" spans="1:4" ht="12.75">
      <c r="A526" s="13" t="s">
        <v>2008</v>
      </c>
      <c r="B526" s="13" t="s">
        <v>2009</v>
      </c>
      <c r="C526" s="91">
        <f>ВСЕ!C1040</f>
        <v>5950</v>
      </c>
      <c r="D526" s="91">
        <f>C526*1.18</f>
        <v>7021</v>
      </c>
    </row>
    <row r="527" spans="1:4" ht="12.75">
      <c r="A527" s="13" t="s">
        <v>2010</v>
      </c>
      <c r="B527" s="13" t="s">
        <v>2011</v>
      </c>
      <c r="C527" s="91">
        <f>ВСЕ!C1041</f>
        <v>5950</v>
      </c>
      <c r="D527" s="91">
        <f>C527*1.18</f>
        <v>7021</v>
      </c>
    </row>
    <row r="528" spans="1:4" ht="12.75">
      <c r="A528" s="13" t="s">
        <v>2012</v>
      </c>
      <c r="B528" s="13" t="s">
        <v>2013</v>
      </c>
      <c r="C528" s="91">
        <f>ВСЕ!C1042</f>
        <v>6475</v>
      </c>
      <c r="D528" s="91">
        <f>C528*1.18</f>
        <v>7640.5</v>
      </c>
    </row>
    <row r="529" spans="1:4" ht="12.75">
      <c r="A529" s="13" t="s">
        <v>2014</v>
      </c>
      <c r="B529" s="13" t="s">
        <v>2015</v>
      </c>
      <c r="C529" s="91">
        <f>ВСЕ!C1043</f>
        <v>6188</v>
      </c>
      <c r="D529" s="91">
        <f>C529*1.18</f>
        <v>7301.839999999999</v>
      </c>
    </row>
    <row r="530" spans="1:4" ht="12.75">
      <c r="A530" s="13" t="s">
        <v>2016</v>
      </c>
      <c r="B530" s="13" t="s">
        <v>2017</v>
      </c>
      <c r="C530" s="91">
        <f>ВСЕ!C1044</f>
        <v>6188</v>
      </c>
      <c r="D530" s="91">
        <f>C530*1.18</f>
        <v>7301.839999999999</v>
      </c>
    </row>
    <row r="531" spans="1:4" ht="12.75">
      <c r="A531" s="13" t="s">
        <v>2018</v>
      </c>
      <c r="B531" s="13" t="s">
        <v>2019</v>
      </c>
      <c r="C531" s="91">
        <f>ВСЕ!C1045</f>
        <v>7300</v>
      </c>
      <c r="D531" s="91">
        <f>C531*1.18</f>
        <v>8614</v>
      </c>
    </row>
    <row r="532" spans="1:4" ht="12.75">
      <c r="A532" s="13" t="s">
        <v>2020</v>
      </c>
      <c r="B532" s="13" t="s">
        <v>2021</v>
      </c>
      <c r="C532" s="91">
        <f>ВСЕ!C1046</f>
        <v>4325</v>
      </c>
      <c r="D532" s="91">
        <f>C532*1.18</f>
        <v>5103.5</v>
      </c>
    </row>
    <row r="533" spans="1:4" ht="12.75">
      <c r="A533" s="13" t="s">
        <v>2022</v>
      </c>
      <c r="B533" s="13" t="s">
        <v>2023</v>
      </c>
      <c r="C533" s="91">
        <f>ВСЕ!C1047</f>
        <v>4075</v>
      </c>
      <c r="D533" s="91">
        <f>C533*1.18</f>
        <v>4808.5</v>
      </c>
    </row>
    <row r="534" spans="1:4" ht="12.75">
      <c r="A534" s="13" t="s">
        <v>2024</v>
      </c>
      <c r="B534" s="13" t="s">
        <v>2025</v>
      </c>
      <c r="C534" s="91">
        <f>ВСЕ!C1048</f>
        <v>3025</v>
      </c>
      <c r="D534" s="91">
        <f>C534*1.18</f>
        <v>3569.5</v>
      </c>
    </row>
    <row r="535" spans="1:4" ht="12.75">
      <c r="A535" s="13" t="s">
        <v>2026</v>
      </c>
      <c r="B535" s="13" t="s">
        <v>2027</v>
      </c>
      <c r="C535" s="91">
        <f>ВСЕ!C1049</f>
        <v>3025</v>
      </c>
      <c r="D535" s="91">
        <f>C535*1.18</f>
        <v>3569.5</v>
      </c>
    </row>
    <row r="536" spans="1:4" ht="12.75">
      <c r="A536" s="13" t="s">
        <v>2028</v>
      </c>
      <c r="B536" s="13" t="s">
        <v>2029</v>
      </c>
      <c r="C536" s="91">
        <f>ВСЕ!C1050</f>
        <v>2925</v>
      </c>
      <c r="D536" s="91">
        <f>C536*1.18</f>
        <v>3451.5</v>
      </c>
    </row>
    <row r="537" spans="1:4" ht="12.75">
      <c r="A537" s="13" t="s">
        <v>2030</v>
      </c>
      <c r="B537" s="13" t="s">
        <v>2031</v>
      </c>
      <c r="C537" s="91">
        <f>ВСЕ!C1051</f>
        <v>4700</v>
      </c>
      <c r="D537" s="91">
        <f>C537*1.18</f>
        <v>5546</v>
      </c>
    </row>
    <row r="538" spans="1:4" ht="12.75">
      <c r="A538" s="13" t="s">
        <v>2032</v>
      </c>
      <c r="B538" s="13" t="s">
        <v>2033</v>
      </c>
      <c r="C538" s="91">
        <f>ВСЕ!C1052</f>
        <v>4700</v>
      </c>
      <c r="D538" s="91">
        <f>C538*1.18</f>
        <v>5546</v>
      </c>
    </row>
    <row r="539" spans="1:4" ht="12.75">
      <c r="A539" s="13" t="s">
        <v>2034</v>
      </c>
      <c r="B539" s="13" t="s">
        <v>2035</v>
      </c>
      <c r="C539" s="91">
        <f>ВСЕ!C1053</f>
        <v>1975</v>
      </c>
      <c r="D539" s="91">
        <f>C539*1.18</f>
        <v>2330.5</v>
      </c>
    </row>
    <row r="540" spans="1:4" ht="12.75">
      <c r="A540" s="13" t="s">
        <v>2036</v>
      </c>
      <c r="B540" s="13" t="s">
        <v>2037</v>
      </c>
      <c r="C540" s="91">
        <f>ВСЕ!C1054</f>
        <v>1975</v>
      </c>
      <c r="D540" s="91">
        <f>C540*1.18</f>
        <v>2330.5</v>
      </c>
    </row>
    <row r="541" spans="1:4" ht="12.75">
      <c r="A541" s="13" t="s">
        <v>2038</v>
      </c>
      <c r="B541" s="13" t="s">
        <v>2039</v>
      </c>
      <c r="C541" s="91">
        <f>ВСЕ!C1055</f>
        <v>1975</v>
      </c>
      <c r="D541" s="91">
        <f>C541*1.18</f>
        <v>2330.5</v>
      </c>
    </row>
    <row r="542" spans="1:4" ht="12.75">
      <c r="A542" s="13" t="s">
        <v>2040</v>
      </c>
      <c r="B542" s="13" t="s">
        <v>2041</v>
      </c>
      <c r="C542" s="91">
        <f>ВСЕ!C1056</f>
        <v>3075</v>
      </c>
      <c r="D542" s="91">
        <f>C542*1.18</f>
        <v>3628.5</v>
      </c>
    </row>
    <row r="543" spans="1:4" ht="12.75">
      <c r="A543" s="13" t="s">
        <v>2042</v>
      </c>
      <c r="B543" s="13" t="s">
        <v>2043</v>
      </c>
      <c r="C543" s="91">
        <f>ВСЕ!C1057</f>
        <v>1875</v>
      </c>
      <c r="D543" s="91">
        <f>C543*1.18</f>
        <v>2212.5</v>
      </c>
    </row>
    <row r="544" spans="1:4" ht="12.75">
      <c r="A544" s="13" t="s">
        <v>2044</v>
      </c>
      <c r="B544" s="13" t="s">
        <v>2045</v>
      </c>
      <c r="C544" s="91">
        <f>ВСЕ!C1058</f>
        <v>1975</v>
      </c>
      <c r="D544" s="91">
        <f>C544*1.18</f>
        <v>2330.5</v>
      </c>
    </row>
    <row r="545" spans="1:4" ht="12.75">
      <c r="A545" s="13" t="s">
        <v>2046</v>
      </c>
      <c r="B545" s="13" t="s">
        <v>2047</v>
      </c>
      <c r="C545" s="91">
        <f>ВСЕ!C1059</f>
        <v>1875</v>
      </c>
      <c r="D545" s="91">
        <f>C545*1.18</f>
        <v>2212.5</v>
      </c>
    </row>
    <row r="546" spans="1:4" ht="12.75">
      <c r="A546" s="13" t="s">
        <v>2048</v>
      </c>
      <c r="B546" s="13" t="s">
        <v>2049</v>
      </c>
      <c r="C546" s="91">
        <f>ВСЕ!C1060</f>
        <v>3075</v>
      </c>
      <c r="D546" s="91">
        <f>C546*1.18</f>
        <v>3628.5</v>
      </c>
    </row>
    <row r="547" spans="1:4" ht="12.75">
      <c r="A547" s="13" t="s">
        <v>2050</v>
      </c>
      <c r="B547" s="13" t="s">
        <v>2051</v>
      </c>
      <c r="C547" s="91">
        <f>ВСЕ!C1061</f>
        <v>6338</v>
      </c>
      <c r="D547" s="91">
        <f>C547*1.18</f>
        <v>7478.839999999999</v>
      </c>
    </row>
    <row r="548" spans="1:4" ht="12.75">
      <c r="A548" s="13" t="s">
        <v>2052</v>
      </c>
      <c r="B548" s="13" t="s">
        <v>2053</v>
      </c>
      <c r="C548" s="91">
        <f>ВСЕ!C1062</f>
        <v>6338</v>
      </c>
      <c r="D548" s="91">
        <f>C548*1.18</f>
        <v>7478.839999999999</v>
      </c>
    </row>
    <row r="549" spans="1:4" ht="12.75">
      <c r="A549" s="13" t="s">
        <v>2054</v>
      </c>
      <c r="B549" s="13" t="s">
        <v>2055</v>
      </c>
      <c r="C549" s="91">
        <f>ВСЕ!C1063</f>
        <v>6188</v>
      </c>
      <c r="D549" s="91">
        <f>C549*1.18</f>
        <v>7301.839999999999</v>
      </c>
    </row>
    <row r="550" spans="1:4" ht="12.75">
      <c r="A550" s="13" t="s">
        <v>2056</v>
      </c>
      <c r="B550" s="13" t="s">
        <v>2057</v>
      </c>
      <c r="C550" s="91">
        <f>ВСЕ!C1064</f>
        <v>6338</v>
      </c>
      <c r="D550" s="91">
        <f>C550*1.18</f>
        <v>7478.839999999999</v>
      </c>
    </row>
    <row r="551" spans="1:4" ht="12.75">
      <c r="A551" s="13" t="s">
        <v>2058</v>
      </c>
      <c r="B551" s="13" t="s">
        <v>2059</v>
      </c>
      <c r="C551" s="91">
        <f>ВСЕ!C1065</f>
        <v>1975</v>
      </c>
      <c r="D551" s="91">
        <f>C551*1.18</f>
        <v>2330.5</v>
      </c>
    </row>
    <row r="552" spans="1:4" ht="12.75">
      <c r="A552" s="13" t="s">
        <v>2060</v>
      </c>
      <c r="B552" s="13" t="s">
        <v>2061</v>
      </c>
      <c r="C552" s="91">
        <f>ВСЕ!C1066</f>
        <v>6188</v>
      </c>
      <c r="D552" s="91">
        <f>C552*1.18</f>
        <v>7301.839999999999</v>
      </c>
    </row>
    <row r="553" spans="1:4" ht="12.75">
      <c r="A553" s="13" t="s">
        <v>2062</v>
      </c>
      <c r="B553" s="13" t="s">
        <v>2063</v>
      </c>
      <c r="C553" s="91">
        <f>ВСЕ!C1067</f>
        <v>6725</v>
      </c>
      <c r="D553" s="91">
        <f>C553*1.18</f>
        <v>7935.5</v>
      </c>
    </row>
    <row r="554" spans="1:4" ht="12.75">
      <c r="A554" s="13" t="s">
        <v>2064</v>
      </c>
      <c r="B554" s="13" t="s">
        <v>2065</v>
      </c>
      <c r="C554" s="91">
        <f>ВСЕ!C1068</f>
        <v>6725</v>
      </c>
      <c r="D554" s="91">
        <f>C554*1.18</f>
        <v>7935.5</v>
      </c>
    </row>
    <row r="555" spans="1:4" ht="12.75">
      <c r="A555" s="13" t="s">
        <v>2066</v>
      </c>
      <c r="B555" s="13" t="s">
        <v>2067</v>
      </c>
      <c r="C555" s="91">
        <f>ВСЕ!C1069</f>
        <v>6675</v>
      </c>
      <c r="D555" s="91">
        <f>C555*1.18</f>
        <v>7876.5</v>
      </c>
    </row>
    <row r="556" spans="1:4" ht="12.75">
      <c r="A556" s="13" t="s">
        <v>2068</v>
      </c>
      <c r="B556" s="13" t="s">
        <v>2069</v>
      </c>
      <c r="C556" s="91">
        <f>ВСЕ!C1070</f>
        <v>6725</v>
      </c>
      <c r="D556" s="91">
        <f>C556*1.18</f>
        <v>7935.5</v>
      </c>
    </row>
    <row r="557" spans="1:4" ht="12.75">
      <c r="A557" s="13" t="s">
        <v>2070</v>
      </c>
      <c r="B557" s="13" t="s">
        <v>2071</v>
      </c>
      <c r="C557" s="91">
        <f>ВСЕ!C1071</f>
        <v>7825</v>
      </c>
      <c r="D557" s="91">
        <f>C557*1.18</f>
        <v>9233.5</v>
      </c>
    </row>
    <row r="558" spans="1:4" ht="12.75">
      <c r="A558" s="13" t="s">
        <v>2072</v>
      </c>
      <c r="B558" s="13" t="s">
        <v>2073</v>
      </c>
      <c r="C558" s="91">
        <f>ВСЕ!C1072</f>
        <v>7925</v>
      </c>
      <c r="D558" s="91">
        <f>C558*1.18</f>
        <v>9351.5</v>
      </c>
    </row>
    <row r="559" spans="1:4" ht="12.75">
      <c r="A559" s="13" t="s">
        <v>2074</v>
      </c>
      <c r="B559" s="13" t="s">
        <v>2075</v>
      </c>
      <c r="C559" s="91">
        <f>ВСЕ!C1073</f>
        <v>9363</v>
      </c>
      <c r="D559" s="91">
        <f>C559*1.18</f>
        <v>11048.34</v>
      </c>
    </row>
    <row r="560" spans="1:4" ht="12.75">
      <c r="A560" s="13" t="s">
        <v>2076</v>
      </c>
      <c r="B560" s="13" t="s">
        <v>2077</v>
      </c>
      <c r="C560" s="91">
        <f>ВСЕ!C1074</f>
        <v>9838</v>
      </c>
      <c r="D560" s="91">
        <f>C560*1.18</f>
        <v>11608.84</v>
      </c>
    </row>
    <row r="561" spans="1:4" ht="12.75">
      <c r="A561" s="13" t="s">
        <v>2078</v>
      </c>
      <c r="B561" s="13" t="s">
        <v>2079</v>
      </c>
      <c r="C561" s="91">
        <f>ВСЕ!C1075</f>
        <v>2550</v>
      </c>
      <c r="D561" s="91">
        <f>C561*1.18</f>
        <v>3009</v>
      </c>
    </row>
    <row r="562" spans="1:4" ht="12.75">
      <c r="A562" s="13" t="s">
        <v>2080</v>
      </c>
      <c r="B562" s="13" t="s">
        <v>2081</v>
      </c>
      <c r="C562" s="91">
        <f>ВСЕ!C1076</f>
        <v>2550</v>
      </c>
      <c r="D562" s="91">
        <f>C562*1.18</f>
        <v>3009</v>
      </c>
    </row>
    <row r="563" spans="1:4" ht="12.75">
      <c r="A563" s="13" t="s">
        <v>2082</v>
      </c>
      <c r="B563" s="13" t="s">
        <v>2083</v>
      </c>
      <c r="C563" s="91">
        <f>ВСЕ!C1077</f>
        <v>2550</v>
      </c>
      <c r="D563" s="91">
        <f>C563*1.18</f>
        <v>3009</v>
      </c>
    </row>
    <row r="564" spans="1:4" ht="12.75">
      <c r="A564" s="13" t="s">
        <v>2084</v>
      </c>
      <c r="B564" s="13" t="s">
        <v>2085</v>
      </c>
      <c r="C564" s="91">
        <f>ВСЕ!C1078</f>
        <v>2450</v>
      </c>
      <c r="D564" s="91">
        <f>C564*1.18</f>
        <v>2891</v>
      </c>
    </row>
    <row r="565" spans="1:4" ht="12.75">
      <c r="A565" s="13" t="s">
        <v>2086</v>
      </c>
      <c r="B565" s="13" t="s">
        <v>2087</v>
      </c>
      <c r="C565" s="91">
        <f>ВСЕ!C1079</f>
        <v>2300</v>
      </c>
      <c r="D565" s="91">
        <f>C565*1.18</f>
        <v>2714</v>
      </c>
    </row>
    <row r="566" spans="1:4" ht="12.75">
      <c r="A566" s="13" t="s">
        <v>2088</v>
      </c>
      <c r="B566" s="13" t="s">
        <v>2089</v>
      </c>
      <c r="C566" s="91">
        <f>ВСЕ!C1080</f>
        <v>2550</v>
      </c>
      <c r="D566" s="91">
        <f>C566*1.18</f>
        <v>3009</v>
      </c>
    </row>
    <row r="567" spans="1:4" ht="12.75">
      <c r="A567" s="13" t="s">
        <v>2090</v>
      </c>
      <c r="B567" s="13" t="s">
        <v>2091</v>
      </c>
      <c r="C567" s="91">
        <f>ВСЕ!C1081</f>
        <v>2300</v>
      </c>
      <c r="D567" s="91">
        <f>C567*1.18</f>
        <v>2714</v>
      </c>
    </row>
    <row r="568" spans="1:4" ht="12.75">
      <c r="A568" s="13" t="s">
        <v>2092</v>
      </c>
      <c r="B568" s="13" t="s">
        <v>2093</v>
      </c>
      <c r="C568" s="91">
        <f>ВСЕ!C1082</f>
        <v>2250</v>
      </c>
      <c r="D568" s="91">
        <f>C568*1.18</f>
        <v>2655</v>
      </c>
    </row>
    <row r="569" spans="1:4" ht="12.75">
      <c r="A569" s="13" t="s">
        <v>2094</v>
      </c>
      <c r="B569" s="13" t="s">
        <v>2095</v>
      </c>
      <c r="C569" s="91">
        <f>ВСЕ!C1083</f>
        <v>2250</v>
      </c>
      <c r="D569" s="91">
        <f>C569*1.18</f>
        <v>2655</v>
      </c>
    </row>
    <row r="570" spans="1:4" ht="12.75">
      <c r="A570" s="13" t="s">
        <v>2096</v>
      </c>
      <c r="B570" s="13" t="s">
        <v>2097</v>
      </c>
      <c r="C570" s="91">
        <f>ВСЕ!C1084</f>
        <v>6725</v>
      </c>
      <c r="D570" s="91">
        <f>C570*1.18</f>
        <v>7935.5</v>
      </c>
    </row>
    <row r="571" spans="1:4" ht="12.75">
      <c r="A571" s="13" t="s">
        <v>2098</v>
      </c>
      <c r="B571" s="13" t="s">
        <v>2099</v>
      </c>
      <c r="C571" s="91">
        <f>ВСЕ!C1085</f>
        <v>6725</v>
      </c>
      <c r="D571" s="91">
        <f>C571*1.18</f>
        <v>7935.5</v>
      </c>
    </row>
    <row r="572" spans="1:4" ht="12.75">
      <c r="A572" s="13" t="s">
        <v>2100</v>
      </c>
      <c r="B572" s="13" t="s">
        <v>2101</v>
      </c>
      <c r="C572" s="91">
        <f>ВСЕ!C1086</f>
        <v>6863</v>
      </c>
      <c r="D572" s="91">
        <f>C572*1.18</f>
        <v>8098.339999999999</v>
      </c>
    </row>
    <row r="573" spans="1:4" ht="12.75">
      <c r="A573" s="13" t="s">
        <v>2102</v>
      </c>
      <c r="B573" s="13" t="s">
        <v>2103</v>
      </c>
      <c r="C573" s="91">
        <f>ВСЕ!C1087</f>
        <v>6725</v>
      </c>
      <c r="D573" s="91">
        <f>C573*1.18</f>
        <v>7935.5</v>
      </c>
    </row>
    <row r="574" spans="1:4" ht="12.75">
      <c r="A574" s="13" t="s">
        <v>2104</v>
      </c>
      <c r="B574" s="13" t="s">
        <v>2105</v>
      </c>
      <c r="C574" s="91">
        <f>ВСЕ!C1088</f>
        <v>6863</v>
      </c>
      <c r="D574" s="91">
        <f>C574*1.18</f>
        <v>8098.339999999999</v>
      </c>
    </row>
    <row r="575" spans="1:4" ht="12.75">
      <c r="A575" s="13" t="s">
        <v>2106</v>
      </c>
      <c r="B575" s="13" t="s">
        <v>2107</v>
      </c>
      <c r="C575" s="91">
        <f>ВСЕ!C1089</f>
        <v>6725</v>
      </c>
      <c r="D575" s="91">
        <f>C575*1.18</f>
        <v>7935.5</v>
      </c>
    </row>
    <row r="576" spans="1:4" ht="12.75">
      <c r="A576" s="13" t="s">
        <v>2108</v>
      </c>
      <c r="B576" s="13" t="s">
        <v>2109</v>
      </c>
      <c r="C576" s="91">
        <f>ВСЕ!C1090</f>
        <v>12188</v>
      </c>
      <c r="D576" s="91">
        <f>C576*1.18</f>
        <v>14381.84</v>
      </c>
    </row>
    <row r="577" spans="1:4" ht="12.75">
      <c r="A577" s="13" t="s">
        <v>2110</v>
      </c>
      <c r="B577" s="13" t="s">
        <v>2111</v>
      </c>
      <c r="C577" s="91">
        <f>ВСЕ!C1091</f>
        <v>9363</v>
      </c>
      <c r="D577" s="91">
        <f>C577*1.18</f>
        <v>11048.34</v>
      </c>
    </row>
    <row r="578" spans="1:4" ht="12.75">
      <c r="A578" s="13" t="s">
        <v>2112</v>
      </c>
      <c r="B578" s="13" t="s">
        <v>2113</v>
      </c>
      <c r="C578" s="91">
        <f>ВСЕ!C1092</f>
        <v>9363</v>
      </c>
      <c r="D578" s="91">
        <f>C578*1.18</f>
        <v>11048.34</v>
      </c>
    </row>
    <row r="579" spans="1:4" ht="12.75">
      <c r="A579" s="13" t="s">
        <v>2114</v>
      </c>
      <c r="B579" s="13" t="s">
        <v>2115</v>
      </c>
      <c r="C579" s="91">
        <f>ВСЕ!C1093</f>
        <v>3075</v>
      </c>
      <c r="D579" s="91">
        <f>C579*1.18</f>
        <v>3628.5</v>
      </c>
    </row>
    <row r="580" spans="1:4" ht="12.75">
      <c r="A580" s="13" t="s">
        <v>2116</v>
      </c>
      <c r="B580" s="13" t="s">
        <v>2117</v>
      </c>
      <c r="C580" s="91">
        <f>ВСЕ!C1094</f>
        <v>2925</v>
      </c>
      <c r="D580" s="91">
        <f>C580*1.18</f>
        <v>3451.5</v>
      </c>
    </row>
    <row r="581" spans="1:4" ht="12.75">
      <c r="A581" s="13" t="s">
        <v>2118</v>
      </c>
      <c r="B581" s="13" t="s">
        <v>2119</v>
      </c>
      <c r="C581" s="91">
        <f>ВСЕ!C1095</f>
        <v>3213</v>
      </c>
      <c r="D581" s="91">
        <f>C581*1.18</f>
        <v>3791.3399999999997</v>
      </c>
    </row>
    <row r="582" spans="1:4" ht="12.75">
      <c r="A582" s="13" t="s">
        <v>2120</v>
      </c>
      <c r="B582" s="13" t="s">
        <v>2121</v>
      </c>
      <c r="C582" s="91">
        <f>ВСЕ!C1096</f>
        <v>13775</v>
      </c>
      <c r="D582" s="91">
        <f>C582*1.18</f>
        <v>16254.5</v>
      </c>
    </row>
    <row r="583" spans="1:4" ht="12.75">
      <c r="A583" s="13" t="s">
        <v>2122</v>
      </c>
      <c r="B583" s="13" t="s">
        <v>2123</v>
      </c>
      <c r="C583" s="91">
        <f>ВСЕ!C1097</f>
        <v>2925</v>
      </c>
      <c r="D583" s="91">
        <f>C583*1.18</f>
        <v>3451.5</v>
      </c>
    </row>
    <row r="584" spans="1:4" ht="12.75">
      <c r="A584" s="13" t="s">
        <v>2124</v>
      </c>
      <c r="B584" s="13" t="s">
        <v>2125</v>
      </c>
      <c r="C584" s="91">
        <f>ВСЕ!C1098</f>
        <v>9363</v>
      </c>
      <c r="D584" s="91">
        <f>C584*1.18</f>
        <v>11048.34</v>
      </c>
    </row>
    <row r="585" spans="1:4" ht="12.75">
      <c r="A585" s="13" t="s">
        <v>2126</v>
      </c>
      <c r="B585" s="13" t="s">
        <v>2127</v>
      </c>
      <c r="C585" s="91">
        <f>ВСЕ!C1099</f>
        <v>9363</v>
      </c>
      <c r="D585" s="91">
        <f>C585*1.18</f>
        <v>11048.34</v>
      </c>
    </row>
    <row r="586" spans="1:4" ht="12.75">
      <c r="A586" s="13" t="s">
        <v>2128</v>
      </c>
      <c r="B586" s="13" t="s">
        <v>2129</v>
      </c>
      <c r="C586" s="91">
        <f>ВСЕ!C1100</f>
        <v>2925</v>
      </c>
      <c r="D586" s="91">
        <f>C586*1.18</f>
        <v>3451.5</v>
      </c>
    </row>
    <row r="587" spans="1:4" ht="12.75">
      <c r="A587" s="13" t="s">
        <v>2130</v>
      </c>
      <c r="B587" s="13" t="s">
        <v>2131</v>
      </c>
      <c r="C587" s="91">
        <f>ВСЕ!C1101</f>
        <v>2925</v>
      </c>
      <c r="D587" s="91">
        <f>C587*1.18</f>
        <v>3451.5</v>
      </c>
    </row>
    <row r="588" spans="1:4" ht="12.75">
      <c r="A588" s="13" t="s">
        <v>2132</v>
      </c>
      <c r="B588" s="13" t="s">
        <v>2133</v>
      </c>
      <c r="C588" s="91">
        <f>ВСЕ!C1102</f>
        <v>2975</v>
      </c>
      <c r="D588" s="91">
        <f>C588*1.18</f>
        <v>3510.5</v>
      </c>
    </row>
    <row r="589" spans="1:4" ht="12.75">
      <c r="A589" s="13" t="s">
        <v>2134</v>
      </c>
      <c r="B589" s="13" t="s">
        <v>2135</v>
      </c>
      <c r="C589" s="91">
        <f>ВСЕ!C1103</f>
        <v>7300</v>
      </c>
      <c r="D589" s="91">
        <f>C589*1.18</f>
        <v>8614</v>
      </c>
    </row>
    <row r="590" spans="1:4" ht="12.75">
      <c r="A590" s="13" t="s">
        <v>2136</v>
      </c>
      <c r="B590" s="13" t="s">
        <v>2137</v>
      </c>
      <c r="C590" s="91">
        <f>ВСЕ!C1104</f>
        <v>8013</v>
      </c>
      <c r="D590" s="91">
        <f>C590*1.18</f>
        <v>9455.34</v>
      </c>
    </row>
    <row r="591" spans="1:4" ht="12.75">
      <c r="A591" s="13" t="s">
        <v>2138</v>
      </c>
      <c r="B591" s="13" t="s">
        <v>2139</v>
      </c>
      <c r="C591" s="91">
        <f>ВСЕ!C1105</f>
        <v>7300</v>
      </c>
      <c r="D591" s="91">
        <f>C591*1.18</f>
        <v>8614</v>
      </c>
    </row>
    <row r="592" spans="1:4" ht="12.75">
      <c r="A592" s="13" t="s">
        <v>2140</v>
      </c>
      <c r="B592" s="13" t="s">
        <v>2141</v>
      </c>
      <c r="C592" s="91">
        <f>ВСЕ!C1106</f>
        <v>7250</v>
      </c>
      <c r="D592" s="91">
        <f>C592*1.18</f>
        <v>8555</v>
      </c>
    </row>
    <row r="593" spans="1:4" ht="12.75">
      <c r="A593" s="13" t="s">
        <v>2142</v>
      </c>
      <c r="B593" s="13" t="s">
        <v>2143</v>
      </c>
      <c r="C593" s="91">
        <f>ВСЕ!C1107</f>
        <v>8013</v>
      </c>
      <c r="D593" s="91">
        <f>C593*1.18</f>
        <v>9455.34</v>
      </c>
    </row>
    <row r="594" spans="1:4" ht="12.75">
      <c r="A594" s="13" t="s">
        <v>2144</v>
      </c>
      <c r="B594" s="13" t="s">
        <v>2139</v>
      </c>
      <c r="C594" s="91">
        <f>ВСЕ!C1108</f>
        <v>7300</v>
      </c>
      <c r="D594" s="91">
        <f>C594*1.18</f>
        <v>8614</v>
      </c>
    </row>
    <row r="595" spans="1:4" ht="12.75">
      <c r="A595" s="13" t="s">
        <v>2145</v>
      </c>
      <c r="B595" s="13" t="s">
        <v>2146</v>
      </c>
      <c r="C595" s="91">
        <f>ВСЕ!C1109</f>
        <v>8013</v>
      </c>
      <c r="D595" s="91">
        <f>C595*1.18</f>
        <v>9455.34</v>
      </c>
    </row>
    <row r="596" spans="1:4" ht="12.75">
      <c r="A596" s="13" t="s">
        <v>2147</v>
      </c>
      <c r="B596" s="13" t="s">
        <v>2148</v>
      </c>
      <c r="C596" s="91">
        <f>ВСЕ!C1110</f>
        <v>7725</v>
      </c>
      <c r="D596" s="91">
        <f>C596*1.18</f>
        <v>9115.5</v>
      </c>
    </row>
    <row r="597" spans="1:4" ht="12.75">
      <c r="A597" s="13" t="s">
        <v>2149</v>
      </c>
      <c r="B597" s="13" t="s">
        <v>2150</v>
      </c>
      <c r="C597" s="91">
        <f>ВСЕ!C1111</f>
        <v>3363</v>
      </c>
      <c r="D597" s="91">
        <f>C597*1.18</f>
        <v>3968.3399999999997</v>
      </c>
    </row>
    <row r="598" spans="1:4" ht="12.75">
      <c r="A598" s="13" t="s">
        <v>2151</v>
      </c>
      <c r="B598" s="13" t="s">
        <v>2152</v>
      </c>
      <c r="C598" s="91">
        <f>ВСЕ!C1112</f>
        <v>3363</v>
      </c>
      <c r="D598" s="91">
        <f>C598*1.18</f>
        <v>3968.3399999999997</v>
      </c>
    </row>
    <row r="599" spans="1:4" ht="12.75">
      <c r="A599" s="13" t="s">
        <v>2153</v>
      </c>
      <c r="B599" s="13" t="s">
        <v>2154</v>
      </c>
      <c r="C599" s="91">
        <f>ВСЕ!C1113</f>
        <v>3363</v>
      </c>
      <c r="D599" s="91">
        <f>C599*1.18</f>
        <v>3968.3399999999997</v>
      </c>
    </row>
    <row r="600" spans="1:4" ht="12.75">
      <c r="A600" s="13" t="s">
        <v>2155</v>
      </c>
      <c r="B600" s="13" t="s">
        <v>2156</v>
      </c>
      <c r="C600" s="91">
        <f>ВСЕ!C1114</f>
        <v>1100</v>
      </c>
      <c r="D600" s="91">
        <f>C600*1.18</f>
        <v>1298</v>
      </c>
    </row>
    <row r="601" spans="1:4" ht="12.75">
      <c r="A601" s="13" t="s">
        <v>2157</v>
      </c>
      <c r="B601" s="13" t="s">
        <v>2158</v>
      </c>
      <c r="C601" s="91">
        <f>ВСЕ!C1115</f>
        <v>1100</v>
      </c>
      <c r="D601" s="91">
        <f>C601*1.18</f>
        <v>1298</v>
      </c>
    </row>
    <row r="602" spans="1:4" ht="12.75">
      <c r="A602" s="13" t="s">
        <v>2159</v>
      </c>
      <c r="B602" s="107" t="s">
        <v>2160</v>
      </c>
      <c r="C602" s="91">
        <f>ВСЕ!C1116</f>
        <v>4513</v>
      </c>
      <c r="D602" s="91">
        <f>C602*1.18</f>
        <v>5325.34</v>
      </c>
    </row>
    <row r="603" spans="1:4" ht="12.75">
      <c r="A603" s="13" t="s">
        <v>2161</v>
      </c>
      <c r="B603" s="13" t="s">
        <v>2162</v>
      </c>
      <c r="C603" s="91">
        <f>ВСЕ!C1117</f>
        <v>7250</v>
      </c>
      <c r="D603" s="91">
        <f>C603*1.18</f>
        <v>8555</v>
      </c>
    </row>
    <row r="604" spans="1:4" ht="12.75">
      <c r="A604" s="13" t="s">
        <v>2163</v>
      </c>
      <c r="B604" s="13" t="s">
        <v>2164</v>
      </c>
      <c r="C604" s="91">
        <f>ВСЕ!C1118</f>
        <v>5088</v>
      </c>
      <c r="D604" s="91">
        <f>C604*1.18</f>
        <v>6003.839999999999</v>
      </c>
    </row>
    <row r="605" spans="1:4" ht="12.75">
      <c r="A605" s="13" t="s">
        <v>2165</v>
      </c>
      <c r="B605" s="13" t="s">
        <v>2166</v>
      </c>
      <c r="C605" s="91">
        <f>ВСЕ!C1119</f>
        <v>9125</v>
      </c>
      <c r="D605" s="91">
        <f>C605*1.18</f>
        <v>10767.5</v>
      </c>
    </row>
    <row r="606" spans="1:4" ht="12.75">
      <c r="A606" s="13" t="s">
        <v>2167</v>
      </c>
      <c r="B606" s="13" t="s">
        <v>2168</v>
      </c>
      <c r="C606" s="91">
        <f>ВСЕ!C1120</f>
        <v>9125</v>
      </c>
      <c r="D606" s="91">
        <f>C606*1.18</f>
        <v>10767.5</v>
      </c>
    </row>
    <row r="607" spans="1:4" ht="12.75">
      <c r="A607" s="13" t="s">
        <v>2169</v>
      </c>
      <c r="B607" s="13" t="s">
        <v>2170</v>
      </c>
      <c r="C607" s="91">
        <f>ВСЕ!C1121</f>
        <v>9513</v>
      </c>
      <c r="D607" s="91">
        <f>C607*1.18</f>
        <v>11225.34</v>
      </c>
    </row>
    <row r="608" spans="1:4" ht="12.75">
      <c r="A608" s="13" t="s">
        <v>2171</v>
      </c>
      <c r="B608" s="107" t="s">
        <v>2172</v>
      </c>
      <c r="C608" s="91">
        <f>ВСЕ!C1122</f>
        <v>4800</v>
      </c>
      <c r="D608" s="91">
        <f>C608*1.18</f>
        <v>5664</v>
      </c>
    </row>
    <row r="609" spans="1:4" ht="12.75">
      <c r="A609" s="13" t="s">
        <v>2173</v>
      </c>
      <c r="B609" s="13" t="s">
        <v>2174</v>
      </c>
      <c r="C609" s="91">
        <f>ВСЕ!C1123</f>
        <v>4850</v>
      </c>
      <c r="D609" s="91">
        <f>C609*1.18</f>
        <v>5723</v>
      </c>
    </row>
    <row r="610" spans="1:4" ht="12.75">
      <c r="A610" s="13" t="s">
        <v>2175</v>
      </c>
      <c r="B610" s="13" t="s">
        <v>2176</v>
      </c>
      <c r="C610" s="91">
        <f>ВСЕ!C1124</f>
        <v>9600</v>
      </c>
      <c r="D610" s="91">
        <f>C610*1.18</f>
        <v>11328</v>
      </c>
    </row>
    <row r="611" spans="1:4" ht="12.75">
      <c r="A611" s="13" t="s">
        <v>2177</v>
      </c>
      <c r="B611" s="13" t="s">
        <v>2178</v>
      </c>
      <c r="C611" s="91">
        <f>ВСЕ!C1125</f>
        <v>9838</v>
      </c>
      <c r="D611" s="91">
        <f>C611*1.18</f>
        <v>11608.84</v>
      </c>
    </row>
    <row r="612" spans="1:4" ht="12.75">
      <c r="A612" s="13" t="s">
        <v>2179</v>
      </c>
      <c r="B612" s="13" t="s">
        <v>2180</v>
      </c>
      <c r="C612" s="91">
        <f>ВСЕ!C1126</f>
        <v>9838</v>
      </c>
      <c r="D612" s="91">
        <f>C612*1.18</f>
        <v>11608.84</v>
      </c>
    </row>
    <row r="613" spans="1:4" ht="12.75">
      <c r="A613" s="13" t="s">
        <v>2181</v>
      </c>
      <c r="B613" s="13" t="s">
        <v>2182</v>
      </c>
      <c r="C613" s="91">
        <f>ВСЕ!C1127</f>
        <v>9600</v>
      </c>
      <c r="D613" s="91">
        <f>C613*1.18</f>
        <v>11328</v>
      </c>
    </row>
    <row r="614" spans="1:4" ht="12.75">
      <c r="A614" s="13" t="s">
        <v>2183</v>
      </c>
      <c r="B614" s="13" t="s">
        <v>2184</v>
      </c>
      <c r="C614" s="91">
        <f>ВСЕ!C1128</f>
        <v>9600</v>
      </c>
      <c r="D614" s="91">
        <f>C614*1.18</f>
        <v>11328</v>
      </c>
    </row>
    <row r="615" spans="1:4" ht="12.75">
      <c r="A615" s="13" t="s">
        <v>2185</v>
      </c>
      <c r="B615" s="107" t="s">
        <v>2186</v>
      </c>
      <c r="C615" s="91">
        <f>ВСЕ!C1129</f>
        <v>6863</v>
      </c>
      <c r="D615" s="91">
        <f>C615*1.18</f>
        <v>8098.339999999999</v>
      </c>
    </row>
    <row r="616" spans="1:4" ht="12.75">
      <c r="A616" s="13" t="s">
        <v>2187</v>
      </c>
      <c r="B616" s="13" t="s">
        <v>2188</v>
      </c>
      <c r="C616" s="91">
        <f>ВСЕ!C1130</f>
        <v>6863</v>
      </c>
      <c r="D616" s="91">
        <f>C616*1.18</f>
        <v>8098.339999999999</v>
      </c>
    </row>
    <row r="617" spans="1:4" ht="12.75">
      <c r="A617" s="13" t="s">
        <v>2189</v>
      </c>
      <c r="B617" s="13" t="s">
        <v>2190</v>
      </c>
      <c r="C617" s="91">
        <f>ВСЕ!C1131</f>
        <v>12338</v>
      </c>
      <c r="D617" s="91">
        <f>C617*1.18</f>
        <v>14558.839999999998</v>
      </c>
    </row>
    <row r="618" spans="1:4" ht="12.75">
      <c r="A618" s="13" t="s">
        <v>2191</v>
      </c>
      <c r="B618" s="13" t="s">
        <v>2192</v>
      </c>
      <c r="C618" s="91">
        <f>ВСЕ!C1132</f>
        <v>12525</v>
      </c>
      <c r="D618" s="91">
        <f>C618*1.18</f>
        <v>14779.5</v>
      </c>
    </row>
    <row r="619" spans="1:4" ht="12.75">
      <c r="A619" s="13" t="s">
        <v>2193</v>
      </c>
      <c r="B619" s="13" t="s">
        <v>2194</v>
      </c>
      <c r="C619" s="91">
        <f>ВСЕ!C1133</f>
        <v>12813</v>
      </c>
      <c r="D619" s="91">
        <f>C619*1.18</f>
        <v>15119.339999999998</v>
      </c>
    </row>
    <row r="620" spans="1:4" ht="12.75">
      <c r="A620" s="13" t="s">
        <v>2195</v>
      </c>
      <c r="B620" s="13" t="s">
        <v>2196</v>
      </c>
      <c r="C620" s="91">
        <f>ВСЕ!C1134</f>
        <v>4275</v>
      </c>
      <c r="D620" s="91">
        <f>C620*1.18</f>
        <v>5044.5</v>
      </c>
    </row>
    <row r="621" spans="1:4" ht="12.75">
      <c r="A621" s="13" t="s">
        <v>2197</v>
      </c>
      <c r="B621" s="13" t="s">
        <v>2198</v>
      </c>
      <c r="C621" s="91">
        <f>ВСЕ!C1135</f>
        <v>6625</v>
      </c>
      <c r="D621" s="91">
        <f>C621*1.18</f>
        <v>7817.5</v>
      </c>
    </row>
    <row r="622" spans="1:4" ht="12.75">
      <c r="A622" s="13" t="s">
        <v>2199</v>
      </c>
      <c r="B622" s="13" t="s">
        <v>2200</v>
      </c>
      <c r="C622" s="91">
        <f>ВСЕ!C1136</f>
        <v>8875</v>
      </c>
      <c r="D622" s="91">
        <f>C622*1.18</f>
        <v>10472.5</v>
      </c>
    </row>
    <row r="623" spans="1:4" ht="12.75">
      <c r="A623" s="13" t="s">
        <v>2201</v>
      </c>
      <c r="B623" s="13" t="s">
        <v>2202</v>
      </c>
      <c r="C623" s="91">
        <f>ВСЕ!C1137</f>
        <v>4275</v>
      </c>
      <c r="D623" s="91">
        <f>C623*1.18</f>
        <v>5044.5</v>
      </c>
    </row>
    <row r="624" spans="1:4" ht="12.75">
      <c r="A624" s="13" t="s">
        <v>2203</v>
      </c>
      <c r="B624" s="13" t="s">
        <v>2204</v>
      </c>
      <c r="C624" s="91">
        <f>ВСЕ!C1138</f>
        <v>8788</v>
      </c>
      <c r="D624" s="91">
        <f>C624*1.18</f>
        <v>10369.84</v>
      </c>
    </row>
    <row r="625" spans="1:4" ht="12.75">
      <c r="A625" s="13" t="s">
        <v>2205</v>
      </c>
      <c r="B625" s="13" t="s">
        <v>2206</v>
      </c>
      <c r="C625" s="91">
        <f>ВСЕ!C1139</f>
        <v>4800</v>
      </c>
      <c r="D625" s="91">
        <f>C625*1.18</f>
        <v>5664</v>
      </c>
    </row>
    <row r="626" spans="1:4" ht="12.75">
      <c r="A626" s="13" t="s">
        <v>2207</v>
      </c>
      <c r="B626" s="13" t="s">
        <v>2208</v>
      </c>
      <c r="C626" s="91">
        <f>ВСЕ!C1140</f>
        <v>9550</v>
      </c>
      <c r="D626" s="91">
        <f>C626*1.18</f>
        <v>11269</v>
      </c>
    </row>
    <row r="627" spans="1:4" ht="12.75">
      <c r="A627" s="13" t="s">
        <v>2209</v>
      </c>
      <c r="B627" s="13" t="s">
        <v>2210</v>
      </c>
      <c r="C627" s="91">
        <f>ВСЕ!C1141</f>
        <v>9550</v>
      </c>
      <c r="D627" s="91">
        <f>C627*1.18</f>
        <v>11269</v>
      </c>
    </row>
    <row r="628" spans="1:4" ht="12.75">
      <c r="A628" s="13" t="s">
        <v>2211</v>
      </c>
      <c r="B628" s="13" t="s">
        <v>2212</v>
      </c>
      <c r="C628" s="91">
        <f>ВСЕ!C1142</f>
        <v>10375</v>
      </c>
      <c r="D628" s="91">
        <f>C628*1.18</f>
        <v>12242.5</v>
      </c>
    </row>
    <row r="629" spans="1:4" ht="12.75">
      <c r="A629" s="13" t="s">
        <v>2213</v>
      </c>
      <c r="B629" s="13" t="s">
        <v>2214</v>
      </c>
      <c r="C629" s="91">
        <f>ВСЕ!C1143</f>
        <v>9550</v>
      </c>
      <c r="D629" s="91">
        <f>C629*1.18</f>
        <v>11269</v>
      </c>
    </row>
    <row r="630" spans="1:4" ht="12.75">
      <c r="A630" s="13" t="s">
        <v>2215</v>
      </c>
      <c r="B630" s="13" t="s">
        <v>2216</v>
      </c>
      <c r="C630" s="91">
        <f>ВСЕ!C1144</f>
        <v>5238</v>
      </c>
      <c r="D630" s="91">
        <f>C630*1.18</f>
        <v>6180.839999999999</v>
      </c>
    </row>
    <row r="631" spans="1:4" ht="12.75">
      <c r="A631" s="13" t="s">
        <v>2217</v>
      </c>
      <c r="B631" s="13" t="s">
        <v>2218</v>
      </c>
      <c r="C631" s="91">
        <f>ВСЕ!C1145</f>
        <v>9600</v>
      </c>
      <c r="D631" s="91">
        <f>C631*1.18</f>
        <v>11328</v>
      </c>
    </row>
    <row r="632" spans="1:4" ht="12.75">
      <c r="A632" s="13" t="s">
        <v>2219</v>
      </c>
      <c r="B632" s="13" t="s">
        <v>2220</v>
      </c>
      <c r="C632" s="91">
        <f>ВСЕ!C1146</f>
        <v>9650</v>
      </c>
      <c r="D632" s="91">
        <f>C632*1.18</f>
        <v>11387</v>
      </c>
    </row>
    <row r="633" spans="1:4" ht="12.75">
      <c r="A633" s="13" t="s">
        <v>2221</v>
      </c>
      <c r="B633" s="13" t="s">
        <v>2222</v>
      </c>
      <c r="C633" s="91">
        <f>ВСЕ!C1147</f>
        <v>1100</v>
      </c>
      <c r="D633" s="91">
        <f>C633*1.18</f>
        <v>1298</v>
      </c>
    </row>
    <row r="634" spans="1:4" ht="12.75">
      <c r="A634" s="13" t="s">
        <v>2223</v>
      </c>
      <c r="B634" s="13" t="s">
        <v>2224</v>
      </c>
      <c r="C634" s="91">
        <f>ВСЕ!C1148</f>
        <v>1725</v>
      </c>
      <c r="D634" s="91">
        <f>C634*1.18</f>
        <v>2035.5</v>
      </c>
    </row>
    <row r="635" spans="1:4" ht="12.75">
      <c r="A635" s="13" t="s">
        <v>2225</v>
      </c>
      <c r="B635" s="13" t="s">
        <v>2226</v>
      </c>
      <c r="C635" s="91">
        <f>ВСЕ!C1149</f>
        <v>1388</v>
      </c>
      <c r="D635" s="91">
        <f>C635*1.18</f>
        <v>1637.84</v>
      </c>
    </row>
    <row r="636" spans="1:4" ht="12.75">
      <c r="A636" s="13" t="s">
        <v>2227</v>
      </c>
      <c r="B636" s="13" t="s">
        <v>2228</v>
      </c>
      <c r="C636" s="91">
        <f>ВСЕ!C1150</f>
        <v>2163</v>
      </c>
      <c r="D636" s="91">
        <f>C636*1.18</f>
        <v>2552.3399999999997</v>
      </c>
    </row>
    <row r="637" spans="1:4" ht="12.75">
      <c r="A637" s="13" t="s">
        <v>2229</v>
      </c>
      <c r="B637" s="13" t="s">
        <v>2230</v>
      </c>
      <c r="C637" s="91">
        <f>ВСЕ!C1151</f>
        <v>2163</v>
      </c>
      <c r="D637" s="91">
        <f>C637*1.18</f>
        <v>2552.3399999999997</v>
      </c>
    </row>
    <row r="638" spans="1:4" ht="12.75">
      <c r="A638" s="13" t="s">
        <v>2231</v>
      </c>
      <c r="B638" s="13" t="s">
        <v>2232</v>
      </c>
      <c r="C638" s="91">
        <f>ВСЕ!C1152</f>
        <v>3175</v>
      </c>
      <c r="D638" s="91">
        <f>C638*1.18</f>
        <v>3746.5</v>
      </c>
    </row>
    <row r="639" spans="1:4" ht="12.75">
      <c r="A639" s="13" t="s">
        <v>2233</v>
      </c>
      <c r="B639" s="13" t="s">
        <v>2234</v>
      </c>
      <c r="C639" s="91">
        <f>ВСЕ!C1153</f>
        <v>3463</v>
      </c>
      <c r="D639" s="91">
        <f>C639*1.18</f>
        <v>4086.3399999999997</v>
      </c>
    </row>
    <row r="640" spans="1:4" ht="12.75">
      <c r="A640" s="13" t="s">
        <v>2235</v>
      </c>
      <c r="B640" s="13" t="s">
        <v>2236</v>
      </c>
      <c r="C640" s="91">
        <f>ВСЕ!C1154</f>
        <v>5713</v>
      </c>
      <c r="D640" s="91">
        <f>C640*1.18</f>
        <v>6741.339999999999</v>
      </c>
    </row>
    <row r="641" spans="1:4" ht="12.75">
      <c r="A641" s="13" t="s">
        <v>2237</v>
      </c>
      <c r="B641" s="13" t="s">
        <v>2238</v>
      </c>
      <c r="C641" s="91">
        <f>ВСЕ!C1155</f>
        <v>6625</v>
      </c>
      <c r="D641" s="91">
        <f>C641*1.18</f>
        <v>7817.5</v>
      </c>
    </row>
    <row r="642" spans="1:4" ht="12.75">
      <c r="A642" s="13" t="s">
        <v>2239</v>
      </c>
      <c r="B642" s="13" t="s">
        <v>2240</v>
      </c>
      <c r="C642" s="91">
        <f>ВСЕ!C1156</f>
        <v>4800</v>
      </c>
      <c r="D642" s="91">
        <f>C642*1.18</f>
        <v>5664</v>
      </c>
    </row>
    <row r="643" spans="1:4" ht="12.75">
      <c r="A643" s="13" t="s">
        <v>2241</v>
      </c>
      <c r="B643" s="13" t="s">
        <v>2242</v>
      </c>
      <c r="C643" s="91">
        <f>ВСЕ!C1157</f>
        <v>3075</v>
      </c>
      <c r="D643" s="91">
        <f>C643*1.18</f>
        <v>3628.5</v>
      </c>
    </row>
    <row r="644" spans="1:4" ht="12.75">
      <c r="A644" s="13" t="s">
        <v>2243</v>
      </c>
      <c r="B644" s="13" t="s">
        <v>2244</v>
      </c>
      <c r="C644" s="91">
        <f>ВСЕ!C1158</f>
        <v>3075</v>
      </c>
      <c r="D644" s="91">
        <f>C644*1.18</f>
        <v>3628.5</v>
      </c>
    </row>
    <row r="645" spans="1:4" ht="12.75">
      <c r="A645" s="13" t="s">
        <v>2245</v>
      </c>
      <c r="B645" s="13" t="s">
        <v>2246</v>
      </c>
      <c r="C645" s="91">
        <f>ВСЕ!C1159</f>
        <v>7438</v>
      </c>
      <c r="D645" s="91">
        <f>C645*1.18</f>
        <v>8776.84</v>
      </c>
    </row>
    <row r="646" spans="1:4" ht="12.75">
      <c r="A646" s="13" t="s">
        <v>2247</v>
      </c>
      <c r="B646" s="13" t="s">
        <v>2248</v>
      </c>
      <c r="C646" s="91">
        <f>ВСЕ!C1160</f>
        <v>4750</v>
      </c>
      <c r="D646" s="91">
        <f>C646*1.18</f>
        <v>5605</v>
      </c>
    </row>
    <row r="647" spans="1:4" ht="12.75">
      <c r="A647" s="13" t="s">
        <v>2249</v>
      </c>
      <c r="B647" s="13" t="s">
        <v>2250</v>
      </c>
      <c r="C647" s="91">
        <f>ВСЕ!C1161</f>
        <v>5425</v>
      </c>
      <c r="D647" s="91">
        <f>C647*1.18</f>
        <v>6401.5</v>
      </c>
    </row>
    <row r="648" spans="1:4" ht="12.75">
      <c r="A648" s="13" t="s">
        <v>2251</v>
      </c>
      <c r="B648" s="13" t="s">
        <v>2252</v>
      </c>
      <c r="C648" s="91">
        <f>ВСЕ!C1162</f>
        <v>4275</v>
      </c>
      <c r="D648" s="91">
        <f>C648*1.18</f>
        <v>5044.5</v>
      </c>
    </row>
    <row r="649" spans="1:4" ht="12.75">
      <c r="A649" s="13" t="s">
        <v>2253</v>
      </c>
      <c r="B649" s="13" t="s">
        <v>2254</v>
      </c>
      <c r="C649" s="91">
        <f>ВСЕ!C1163</f>
        <v>4275</v>
      </c>
      <c r="D649" s="91">
        <f>C649*1.18</f>
        <v>5044.5</v>
      </c>
    </row>
    <row r="650" spans="1:4" ht="12.75">
      <c r="A650" s="13" t="s">
        <v>2255</v>
      </c>
      <c r="B650" s="13" t="s">
        <v>2256</v>
      </c>
      <c r="C650" s="91">
        <f>ВСЕ!C1164</f>
        <v>8450</v>
      </c>
      <c r="D650" s="91">
        <f>C650*1.18</f>
        <v>9971</v>
      </c>
    </row>
    <row r="651" spans="1:4" ht="12.75">
      <c r="A651" s="13" t="s">
        <v>2257</v>
      </c>
      <c r="B651" s="13" t="s">
        <v>2258</v>
      </c>
      <c r="C651" s="91">
        <f>ВСЕ!C1165</f>
        <v>2550</v>
      </c>
      <c r="D651" s="91">
        <f>C651*1.18</f>
        <v>3009</v>
      </c>
    </row>
    <row r="652" spans="1:4" ht="12.75">
      <c r="A652" s="13" t="s">
        <v>2259</v>
      </c>
      <c r="B652" s="13" t="s">
        <v>2260</v>
      </c>
      <c r="C652" s="91">
        <f>ВСЕ!C1166</f>
        <v>4125</v>
      </c>
      <c r="D652" s="91">
        <f>C652*1.18</f>
        <v>4867.5</v>
      </c>
    </row>
    <row r="653" spans="1:4" ht="12.75">
      <c r="A653" s="13" t="s">
        <v>2261</v>
      </c>
      <c r="B653" s="13" t="s">
        <v>2262</v>
      </c>
      <c r="C653" s="91">
        <f>ВСЕ!C1167</f>
        <v>5900</v>
      </c>
      <c r="D653" s="91">
        <f>C653*1.18</f>
        <v>6962</v>
      </c>
    </row>
    <row r="654" spans="1:4" ht="12.75">
      <c r="A654" s="13" t="s">
        <v>2263</v>
      </c>
      <c r="B654" s="13" t="s">
        <v>2264</v>
      </c>
      <c r="C654" s="91">
        <f>ВСЕ!C1168</f>
        <v>3600</v>
      </c>
      <c r="D654" s="91">
        <f>C654*1.18</f>
        <v>4248</v>
      </c>
    </row>
    <row r="655" spans="1:4" ht="12.75">
      <c r="A655" s="13" t="s">
        <v>2265</v>
      </c>
      <c r="B655" s="13" t="s">
        <v>2266</v>
      </c>
      <c r="C655" s="91">
        <f>ВСЕ!C1169</f>
        <v>4413</v>
      </c>
      <c r="D655" s="91">
        <f>C655*1.18</f>
        <v>5207.34</v>
      </c>
    </row>
    <row r="656" spans="1:4" ht="12.75">
      <c r="A656" s="13" t="s">
        <v>2267</v>
      </c>
      <c r="B656" s="13" t="s">
        <v>2268</v>
      </c>
      <c r="C656" s="91">
        <f>ВСЕ!C1170</f>
        <v>1925</v>
      </c>
      <c r="D656" s="91">
        <f>C656*1.18</f>
        <v>2271.5</v>
      </c>
    </row>
    <row r="657" spans="1:4" ht="12.75">
      <c r="A657" s="13" t="s">
        <v>2269</v>
      </c>
      <c r="B657" s="13" t="s">
        <v>2270</v>
      </c>
      <c r="C657" s="91">
        <f>ВСЕ!C1171</f>
        <v>1925</v>
      </c>
      <c r="D657" s="91">
        <f>C657*1.18</f>
        <v>2271.5</v>
      </c>
    </row>
    <row r="658" spans="1:4" ht="12.75">
      <c r="A658" s="13" t="s">
        <v>2271</v>
      </c>
      <c r="B658" s="13" t="s">
        <v>2272</v>
      </c>
      <c r="C658" s="91">
        <f>ВСЕ!C1172</f>
        <v>1638</v>
      </c>
      <c r="D658" s="91">
        <f>C658*1.18</f>
        <v>1932.84</v>
      </c>
    </row>
    <row r="659" spans="1:4" ht="12.75">
      <c r="A659" s="13" t="s">
        <v>2273</v>
      </c>
      <c r="B659" s="13" t="s">
        <v>2274</v>
      </c>
      <c r="C659" s="91">
        <f>ВСЕ!C1173</f>
        <v>1638</v>
      </c>
      <c r="D659" s="91">
        <f>C659*1.18</f>
        <v>1932.84</v>
      </c>
    </row>
    <row r="660" spans="1:4" ht="12.75">
      <c r="A660" s="13" t="s">
        <v>2275</v>
      </c>
      <c r="B660" s="13" t="s">
        <v>2276</v>
      </c>
      <c r="C660" s="91">
        <f>ВСЕ!C1174</f>
        <v>1975</v>
      </c>
      <c r="D660" s="91">
        <f>C660*1.18</f>
        <v>2330.5</v>
      </c>
    </row>
    <row r="661" spans="1:4" ht="12.75">
      <c r="A661" s="13" t="s">
        <v>2277</v>
      </c>
      <c r="B661" s="13" t="s">
        <v>2278</v>
      </c>
      <c r="C661" s="91">
        <f>ВСЕ!C1175</f>
        <v>1638</v>
      </c>
      <c r="D661" s="91">
        <f>C661*1.18</f>
        <v>1932.84</v>
      </c>
    </row>
    <row r="662" spans="1:4" ht="12.75">
      <c r="A662" s="13" t="s">
        <v>2279</v>
      </c>
      <c r="B662" s="13" t="s">
        <v>2280</v>
      </c>
      <c r="C662" s="91">
        <f>ВСЕ!C1176</f>
        <v>2500</v>
      </c>
      <c r="D662" s="91">
        <f>C662*1.18</f>
        <v>2950</v>
      </c>
    </row>
    <row r="663" spans="1:4" ht="12.75">
      <c r="A663" s="13" t="s">
        <v>2281</v>
      </c>
      <c r="B663" s="13" t="s">
        <v>2282</v>
      </c>
      <c r="C663" s="91">
        <f>ВСЕ!C1177</f>
        <v>2450</v>
      </c>
      <c r="D663" s="91">
        <f>C663*1.18</f>
        <v>2891</v>
      </c>
    </row>
    <row r="664" spans="1:4" ht="12.75">
      <c r="A664" s="13" t="s">
        <v>2283</v>
      </c>
      <c r="B664" s="13" t="s">
        <v>2284</v>
      </c>
      <c r="C664" s="91">
        <f>ВСЕ!C1178</f>
        <v>2300</v>
      </c>
      <c r="D664" s="91">
        <f>C664*1.18</f>
        <v>2714</v>
      </c>
    </row>
    <row r="665" spans="1:4" ht="12.75">
      <c r="A665" s="13" t="s">
        <v>2285</v>
      </c>
      <c r="B665" s="13" t="s">
        <v>2286</v>
      </c>
      <c r="C665" s="91">
        <f>ВСЕ!C1179</f>
        <v>3650</v>
      </c>
      <c r="D665" s="91">
        <f>C665*1.18</f>
        <v>4307</v>
      </c>
    </row>
    <row r="666" spans="1:4" ht="12.75">
      <c r="A666" s="13" t="s">
        <v>2287</v>
      </c>
      <c r="B666" s="13" t="s">
        <v>2288</v>
      </c>
      <c r="C666" s="91">
        <f>ВСЕ!C1180</f>
        <v>2450</v>
      </c>
      <c r="D666" s="91">
        <f>C666*1.18</f>
        <v>2891</v>
      </c>
    </row>
    <row r="667" spans="1:4" ht="12.75">
      <c r="A667" s="13" t="s">
        <v>2289</v>
      </c>
      <c r="B667" s="13" t="s">
        <v>2290</v>
      </c>
      <c r="C667" s="91">
        <f>ВСЕ!C1181</f>
        <v>3025</v>
      </c>
      <c r="D667" s="91">
        <f>C667*1.18</f>
        <v>3569.5</v>
      </c>
    </row>
    <row r="668" spans="1:4" ht="12.75">
      <c r="A668" s="13" t="s">
        <v>2291</v>
      </c>
      <c r="B668" s="13" t="s">
        <v>2292</v>
      </c>
      <c r="C668" s="91">
        <f>ВСЕ!C1182</f>
        <v>2838</v>
      </c>
      <c r="D668" s="91">
        <f>C668*1.18</f>
        <v>3348.8399999999997</v>
      </c>
    </row>
    <row r="669" spans="1:4" ht="12.75">
      <c r="A669" s="13" t="s">
        <v>2293</v>
      </c>
      <c r="B669" s="13" t="s">
        <v>2294</v>
      </c>
      <c r="C669" s="91">
        <f>ВСЕ!C1183</f>
        <v>6675</v>
      </c>
      <c r="D669" s="91">
        <f>C669*1.18</f>
        <v>7876.5</v>
      </c>
    </row>
    <row r="670" spans="1:4" ht="12.75">
      <c r="A670" s="13" t="s">
        <v>2295</v>
      </c>
      <c r="B670" s="13" t="s">
        <v>2296</v>
      </c>
      <c r="C670" s="91">
        <f>ВСЕ!C1184</f>
        <v>4375</v>
      </c>
      <c r="D670" s="91">
        <f>C670*1.18</f>
        <v>5162.5</v>
      </c>
    </row>
    <row r="671" spans="1:4" ht="12.75">
      <c r="A671" s="13" t="s">
        <v>2297</v>
      </c>
      <c r="B671" s="13" t="s">
        <v>2298</v>
      </c>
      <c r="C671" s="91">
        <f>ВСЕ!C1185</f>
        <v>4275</v>
      </c>
      <c r="D671" s="91">
        <f>C671*1.18</f>
        <v>5044.5</v>
      </c>
    </row>
    <row r="672" spans="1:4" ht="12.75">
      <c r="A672" s="13" t="s">
        <v>2299</v>
      </c>
      <c r="B672" s="13" t="s">
        <v>2300</v>
      </c>
      <c r="C672" s="91">
        <f>ВСЕ!C1186</f>
        <v>4375</v>
      </c>
      <c r="D672" s="91">
        <f>C672*1.18</f>
        <v>5162.5</v>
      </c>
    </row>
    <row r="673" spans="1:4" ht="12.75">
      <c r="A673" s="13" t="s">
        <v>2301</v>
      </c>
      <c r="B673" s="13" t="s">
        <v>2302</v>
      </c>
      <c r="C673" s="91">
        <f>ВСЕ!C1187</f>
        <v>4025</v>
      </c>
      <c r="D673" s="91">
        <f>C673*1.18</f>
        <v>4749.5</v>
      </c>
    </row>
    <row r="674" spans="1:4" ht="12.75">
      <c r="A674" s="13" t="s">
        <v>2303</v>
      </c>
      <c r="B674" s="13" t="s">
        <v>2304</v>
      </c>
      <c r="C674" s="91">
        <f>ВСЕ!C1188</f>
        <v>3463</v>
      </c>
      <c r="D674" s="91">
        <f>C674*1.18</f>
        <v>4086.3399999999997</v>
      </c>
    </row>
    <row r="675" spans="1:4" ht="12.75">
      <c r="A675" s="13" t="s">
        <v>2305</v>
      </c>
      <c r="B675" s="13" t="s">
        <v>2306</v>
      </c>
      <c r="C675" s="91">
        <f>ВСЕ!C1189</f>
        <v>3363</v>
      </c>
      <c r="D675" s="91">
        <f>C675*1.18</f>
        <v>3968.3399999999997</v>
      </c>
    </row>
    <row r="676" spans="1:4" ht="12.75">
      <c r="A676" s="13" t="s">
        <v>2307</v>
      </c>
      <c r="B676" s="13" t="s">
        <v>2308</v>
      </c>
      <c r="C676" s="91">
        <f>ВСЕ!C1190</f>
        <v>3363</v>
      </c>
      <c r="D676" s="91">
        <f>C676*1.18</f>
        <v>3968.3399999999997</v>
      </c>
    </row>
    <row r="677" spans="1:4" ht="12.75">
      <c r="A677" s="13" t="s">
        <v>2309</v>
      </c>
      <c r="B677" s="13" t="s">
        <v>2310</v>
      </c>
      <c r="C677" s="91">
        <f>ВСЕ!C1191</f>
        <v>3313</v>
      </c>
      <c r="D677" s="91">
        <f>C677*1.18</f>
        <v>3909.3399999999997</v>
      </c>
    </row>
    <row r="678" spans="1:4" ht="12.75">
      <c r="A678" s="13" t="s">
        <v>2311</v>
      </c>
      <c r="B678" s="13" t="s">
        <v>2312</v>
      </c>
      <c r="C678" s="91">
        <f>ВСЕ!C1192</f>
        <v>3463</v>
      </c>
      <c r="D678" s="91">
        <f>C678*1.18</f>
        <v>4086.3399999999997</v>
      </c>
    </row>
    <row r="679" spans="1:4" ht="12.75">
      <c r="A679" s="13" t="s">
        <v>2313</v>
      </c>
      <c r="B679" s="13" t="s">
        <v>2314</v>
      </c>
      <c r="C679" s="91">
        <f>ВСЕ!C1193</f>
        <v>3463</v>
      </c>
      <c r="D679" s="91">
        <f>C679*1.18</f>
        <v>4086.3399999999997</v>
      </c>
    </row>
    <row r="680" spans="1:4" ht="12.75">
      <c r="A680" s="13" t="s">
        <v>2315</v>
      </c>
      <c r="B680" s="13" t="s">
        <v>2316</v>
      </c>
      <c r="C680" s="91">
        <f>ВСЕ!C1194</f>
        <v>1925</v>
      </c>
      <c r="D680" s="91">
        <f>C680*1.18</f>
        <v>2271.5</v>
      </c>
    </row>
    <row r="681" spans="1:4" ht="12.75">
      <c r="A681" s="13" t="s">
        <v>2317</v>
      </c>
      <c r="B681" s="13" t="s">
        <v>2318</v>
      </c>
      <c r="C681" s="91">
        <f>ВСЕ!C1195</f>
        <v>2163</v>
      </c>
      <c r="D681" s="91">
        <f>C681*1.18</f>
        <v>2552.3399999999997</v>
      </c>
    </row>
    <row r="682" spans="1:4" ht="12.75">
      <c r="A682" s="13" t="s">
        <v>2319</v>
      </c>
      <c r="B682" s="13" t="s">
        <v>2320</v>
      </c>
      <c r="C682" s="91">
        <f>ВСЕ!C1196</f>
        <v>2063</v>
      </c>
      <c r="D682" s="91">
        <f>C682*1.18</f>
        <v>2434.3399999999997</v>
      </c>
    </row>
    <row r="683" spans="1:4" ht="12.75">
      <c r="A683" s="13" t="s">
        <v>2321</v>
      </c>
      <c r="B683" s="13" t="s">
        <v>2322</v>
      </c>
      <c r="C683" s="91">
        <f>ВСЕ!C1197</f>
        <v>1925</v>
      </c>
      <c r="D683" s="91">
        <f>C683*1.18</f>
        <v>2271.5</v>
      </c>
    </row>
    <row r="684" spans="1:4" ht="12.75">
      <c r="A684" s="13" t="s">
        <v>2323</v>
      </c>
      <c r="B684" s="13" t="s">
        <v>2324</v>
      </c>
      <c r="C684" s="91">
        <f>ВСЕ!C1198</f>
        <v>2063</v>
      </c>
      <c r="D684" s="91">
        <f>C684*1.18</f>
        <v>2434.3399999999997</v>
      </c>
    </row>
    <row r="685" spans="1:4" ht="12.75">
      <c r="A685" s="13" t="s">
        <v>2325</v>
      </c>
      <c r="B685" s="13" t="s">
        <v>2326</v>
      </c>
      <c r="C685" s="91">
        <f>ВСЕ!C1199</f>
        <v>2550</v>
      </c>
      <c r="D685" s="91">
        <f>C685*1.18</f>
        <v>3009</v>
      </c>
    </row>
    <row r="686" spans="1:4" ht="12.75">
      <c r="A686" s="13" t="s">
        <v>2327</v>
      </c>
      <c r="B686" s="107" t="s">
        <v>2328</v>
      </c>
      <c r="C686" s="91">
        <f>ВСЕ!C1200</f>
        <v>2550</v>
      </c>
      <c r="D686" s="91">
        <f>C686*1.18</f>
        <v>3009</v>
      </c>
    </row>
    <row r="687" spans="1:4" ht="12.75">
      <c r="A687" s="13" t="s">
        <v>2329</v>
      </c>
      <c r="B687" s="13" t="s">
        <v>2330</v>
      </c>
      <c r="C687" s="91">
        <f>ВСЕ!C1201</f>
        <v>2550</v>
      </c>
      <c r="D687" s="91">
        <f>C687*1.18</f>
        <v>3009</v>
      </c>
    </row>
    <row r="688" spans="1:4" ht="12.75">
      <c r="A688" s="13" t="s">
        <v>2331</v>
      </c>
      <c r="B688" s="13" t="s">
        <v>2332</v>
      </c>
      <c r="C688" s="91">
        <f>ВСЕ!C1202</f>
        <v>2500</v>
      </c>
      <c r="D688" s="91">
        <f>C688*1.18</f>
        <v>2950</v>
      </c>
    </row>
    <row r="689" spans="1:4" ht="12.75">
      <c r="A689" s="13" t="s">
        <v>2333</v>
      </c>
      <c r="B689" s="13" t="s">
        <v>2334</v>
      </c>
      <c r="C689" s="91">
        <f>ВСЕ!C1203</f>
        <v>2450</v>
      </c>
      <c r="D689" s="91">
        <f>C689*1.18</f>
        <v>2891</v>
      </c>
    </row>
    <row r="690" spans="1:4" ht="12.75">
      <c r="A690" s="13" t="s">
        <v>2335</v>
      </c>
      <c r="B690" s="13" t="s">
        <v>2336</v>
      </c>
      <c r="C690" s="91">
        <f>ВСЕ!C1204</f>
        <v>7250</v>
      </c>
      <c r="D690" s="91">
        <f>C690*1.18</f>
        <v>8555</v>
      </c>
    </row>
    <row r="691" spans="1:4" ht="12.75">
      <c r="A691" s="13" t="s">
        <v>2337</v>
      </c>
      <c r="B691" s="13" t="s">
        <v>2338</v>
      </c>
      <c r="C691" s="91">
        <f>ВСЕ!C1205</f>
        <v>5038</v>
      </c>
      <c r="D691" s="91">
        <f>C691*1.18</f>
        <v>5944.839999999999</v>
      </c>
    </row>
    <row r="692" spans="1:4" ht="12.75">
      <c r="A692" s="13" t="s">
        <v>2339</v>
      </c>
      <c r="B692" s="13" t="s">
        <v>2340</v>
      </c>
      <c r="C692" s="91">
        <f>ВСЕ!C1206</f>
        <v>4850</v>
      </c>
      <c r="D692" s="91">
        <f>C692*1.18</f>
        <v>5723</v>
      </c>
    </row>
    <row r="693" spans="1:4" ht="12.75">
      <c r="A693" s="13" t="s">
        <v>2341</v>
      </c>
      <c r="B693" s="13" t="s">
        <v>2342</v>
      </c>
      <c r="C693" s="91">
        <f>ВСЕ!C1207</f>
        <v>8500</v>
      </c>
      <c r="D693" s="91">
        <f>C693*1.18</f>
        <v>10030</v>
      </c>
    </row>
    <row r="694" spans="1:4" ht="12.75">
      <c r="A694" s="13" t="s">
        <v>2343</v>
      </c>
      <c r="B694" s="13" t="s">
        <v>2344</v>
      </c>
      <c r="C694" s="91">
        <f>ВСЕ!C1208</f>
        <v>9125</v>
      </c>
      <c r="D694" s="91">
        <f>C694*1.18</f>
        <v>10767.5</v>
      </c>
    </row>
    <row r="695" spans="1:4" ht="12.75">
      <c r="A695" s="13" t="s">
        <v>2345</v>
      </c>
      <c r="B695" s="13" t="s">
        <v>2346</v>
      </c>
      <c r="C695" s="91">
        <f>ВСЕ!C1209</f>
        <v>6813</v>
      </c>
      <c r="D695" s="91">
        <f>C695*1.18</f>
        <v>8039.339999999999</v>
      </c>
    </row>
    <row r="696" spans="1:4" ht="12.75">
      <c r="A696" s="13" t="s">
        <v>2347</v>
      </c>
      <c r="B696" s="13" t="s">
        <v>2348</v>
      </c>
      <c r="C696" s="91">
        <f>ВСЕ!C1210</f>
        <v>1350</v>
      </c>
      <c r="D696" s="91">
        <f>C696*1.18</f>
        <v>1593</v>
      </c>
    </row>
    <row r="697" spans="1:4" ht="12.75">
      <c r="A697" s="13" t="s">
        <v>2349</v>
      </c>
      <c r="B697" s="13" t="s">
        <v>2350</v>
      </c>
      <c r="C697" s="91">
        <f>ВСЕ!C1211</f>
        <v>1350</v>
      </c>
      <c r="D697" s="91">
        <f>C697*1.18</f>
        <v>1593</v>
      </c>
    </row>
    <row r="698" spans="1:4" ht="12.75">
      <c r="A698" s="13" t="s">
        <v>2351</v>
      </c>
      <c r="B698" s="13" t="s">
        <v>2352</v>
      </c>
      <c r="C698" s="91">
        <f>ВСЕ!C1212</f>
        <v>1200</v>
      </c>
      <c r="D698" s="91">
        <f>C698*1.18</f>
        <v>1416</v>
      </c>
    </row>
    <row r="699" spans="1:4" ht="12.75">
      <c r="A699" s="13" t="s">
        <v>2353</v>
      </c>
      <c r="B699" s="13" t="s">
        <v>2354</v>
      </c>
      <c r="C699" s="91">
        <f>ВСЕ!C1213</f>
        <v>5613</v>
      </c>
      <c r="D699" s="91">
        <f>C699*1.18</f>
        <v>6623.339999999999</v>
      </c>
    </row>
    <row r="700" spans="1:4" ht="12.75">
      <c r="A700" s="13" t="s">
        <v>2355</v>
      </c>
      <c r="B700" s="13" t="s">
        <v>2356</v>
      </c>
      <c r="C700" s="91">
        <f>ВСЕ!C1214</f>
        <v>6188</v>
      </c>
      <c r="D700" s="91">
        <f>C700*1.18</f>
        <v>7301.839999999999</v>
      </c>
    </row>
    <row r="701" spans="1:4" ht="12.75">
      <c r="A701" s="13" t="s">
        <v>2357</v>
      </c>
      <c r="B701" s="13" t="s">
        <v>2358</v>
      </c>
      <c r="C701" s="91">
        <f>ВСЕ!C1215</f>
        <v>1925</v>
      </c>
      <c r="D701" s="91">
        <f>C701*1.18</f>
        <v>2271.5</v>
      </c>
    </row>
    <row r="702" spans="1:4" ht="12.75">
      <c r="A702" s="13" t="s">
        <v>2359</v>
      </c>
      <c r="B702" s="13" t="s">
        <v>2360</v>
      </c>
      <c r="C702" s="91">
        <f>ВСЕ!C1216</f>
        <v>5613</v>
      </c>
      <c r="D702" s="91">
        <f>C702*1.18</f>
        <v>6623.339999999999</v>
      </c>
    </row>
    <row r="703" spans="1:4" ht="12.75">
      <c r="A703" s="13" t="s">
        <v>2361</v>
      </c>
      <c r="B703" s="13" t="s">
        <v>2362</v>
      </c>
      <c r="C703" s="91">
        <f>ВСЕ!C1217</f>
        <v>2300</v>
      </c>
      <c r="D703" s="91">
        <f>C703*1.18</f>
        <v>2714</v>
      </c>
    </row>
    <row r="704" spans="1:4" ht="12.75">
      <c r="A704" s="13" t="s">
        <v>2363</v>
      </c>
      <c r="B704" s="13" t="s">
        <v>2364</v>
      </c>
      <c r="C704" s="91">
        <f>ВСЕ!C1218</f>
        <v>6525</v>
      </c>
      <c r="D704" s="91">
        <f>C704*1.18</f>
        <v>7699.5</v>
      </c>
    </row>
    <row r="705" spans="1:4" ht="12.75">
      <c r="A705" s="13" t="s">
        <v>2365</v>
      </c>
      <c r="B705" s="13" t="s">
        <v>2366</v>
      </c>
      <c r="C705" s="91">
        <f>ВСЕ!C1219</f>
        <v>5713</v>
      </c>
      <c r="D705" s="91">
        <f>C705*1.18</f>
        <v>6741.339999999999</v>
      </c>
    </row>
    <row r="706" spans="1:4" ht="12.75">
      <c r="A706" s="13" t="s">
        <v>2367</v>
      </c>
      <c r="B706" s="13" t="s">
        <v>2368</v>
      </c>
      <c r="C706" s="91">
        <f>ВСЕ!C1220</f>
        <v>5713</v>
      </c>
      <c r="D706" s="91">
        <f>C706*1.18</f>
        <v>6741.339999999999</v>
      </c>
    </row>
    <row r="707" spans="1:4" ht="12.75">
      <c r="A707" s="13" t="s">
        <v>2369</v>
      </c>
      <c r="B707" s="13" t="s">
        <v>2370</v>
      </c>
      <c r="C707" s="91">
        <f>ВСЕ!C1221</f>
        <v>5813</v>
      </c>
      <c r="D707" s="91">
        <f>C707*1.18</f>
        <v>6859.339999999999</v>
      </c>
    </row>
    <row r="708" spans="1:4" ht="12.75">
      <c r="A708" s="13" t="s">
        <v>2371</v>
      </c>
      <c r="B708" s="13" t="s">
        <v>2372</v>
      </c>
      <c r="C708" s="91">
        <f>ВСЕ!C1222</f>
        <v>5713</v>
      </c>
      <c r="D708" s="91">
        <f>C708*1.18</f>
        <v>6741.339999999999</v>
      </c>
    </row>
    <row r="709" spans="1:4" ht="12.75">
      <c r="A709" s="13" t="s">
        <v>2373</v>
      </c>
      <c r="B709" s="13" t="s">
        <v>2374</v>
      </c>
      <c r="C709" s="91">
        <f>ВСЕ!C1223</f>
        <v>1438</v>
      </c>
      <c r="D709" s="91">
        <f>C709*1.18</f>
        <v>1696.84</v>
      </c>
    </row>
    <row r="710" spans="1:4" ht="12.75">
      <c r="A710" s="13" t="s">
        <v>2375</v>
      </c>
      <c r="B710" s="13" t="s">
        <v>2376</v>
      </c>
      <c r="C710" s="91">
        <f>ВСЕ!C1224</f>
        <v>1200</v>
      </c>
      <c r="D710" s="91">
        <f>C710*1.18</f>
        <v>1416</v>
      </c>
    </row>
    <row r="711" spans="1:4" ht="12.75">
      <c r="A711" s="13" t="s">
        <v>2377</v>
      </c>
      <c r="B711" s="13" t="s">
        <v>2378</v>
      </c>
      <c r="C711" s="91">
        <f>ВСЕ!C1225</f>
        <v>5613</v>
      </c>
      <c r="D711" s="91">
        <f>C711*1.18</f>
        <v>6623.339999999999</v>
      </c>
    </row>
    <row r="712" spans="1:4" ht="12.75">
      <c r="A712" s="13" t="s">
        <v>2379</v>
      </c>
      <c r="B712" s="13" t="s">
        <v>2380</v>
      </c>
      <c r="C712" s="91">
        <f>ВСЕ!C1226</f>
        <v>5713</v>
      </c>
      <c r="D712" s="91">
        <f>C712*1.18</f>
        <v>6741.339999999999</v>
      </c>
    </row>
    <row r="713" spans="1:4" ht="12.75">
      <c r="A713" s="13" t="s">
        <v>2381</v>
      </c>
      <c r="B713" s="13" t="s">
        <v>2382</v>
      </c>
      <c r="C713" s="91">
        <f>ВСЕ!C1227</f>
        <v>1725</v>
      </c>
      <c r="D713" s="91">
        <f>C713*1.18</f>
        <v>2035.5</v>
      </c>
    </row>
    <row r="714" spans="1:4" ht="12.75">
      <c r="A714" s="13" t="s">
        <v>2383</v>
      </c>
      <c r="B714" s="13" t="s">
        <v>2384</v>
      </c>
      <c r="C714" s="91">
        <f>ВСЕ!C1228</f>
        <v>2450</v>
      </c>
      <c r="D714" s="91">
        <f>C714*1.18</f>
        <v>2891</v>
      </c>
    </row>
    <row r="715" spans="1:4" ht="12.75">
      <c r="A715" s="13" t="s">
        <v>2385</v>
      </c>
      <c r="B715" s="13" t="s">
        <v>2386</v>
      </c>
      <c r="C715" s="91">
        <f>ВСЕ!C1229</f>
        <v>2450</v>
      </c>
      <c r="D715" s="91">
        <f>C715*1.18</f>
        <v>2891</v>
      </c>
    </row>
    <row r="716" spans="1:4" ht="12.75">
      <c r="A716" s="13" t="s">
        <v>2387</v>
      </c>
      <c r="B716" s="13" t="s">
        <v>2388</v>
      </c>
      <c r="C716" s="91">
        <f>ВСЕ!C1230</f>
        <v>1875</v>
      </c>
      <c r="D716" s="91">
        <f>C716*1.18</f>
        <v>2212.5</v>
      </c>
    </row>
    <row r="717" spans="1:4" ht="12.75">
      <c r="A717" s="13" t="s">
        <v>2389</v>
      </c>
      <c r="B717" s="13" t="s">
        <v>2390</v>
      </c>
      <c r="C717" s="91">
        <f>ВСЕ!C1231</f>
        <v>1875</v>
      </c>
      <c r="D717" s="91">
        <f>C717*1.18</f>
        <v>2212.5</v>
      </c>
    </row>
    <row r="718" spans="1:4" ht="12.75">
      <c r="A718" s="13" t="s">
        <v>2391</v>
      </c>
      <c r="B718" s="13" t="s">
        <v>2392</v>
      </c>
      <c r="C718" s="91">
        <f>ВСЕ!C1232</f>
        <v>1875</v>
      </c>
      <c r="D718" s="91">
        <f>C718*1.18</f>
        <v>2212.5</v>
      </c>
    </row>
    <row r="719" spans="1:4" ht="12.75">
      <c r="A719" s="13" t="s">
        <v>2393</v>
      </c>
      <c r="B719" s="13" t="s">
        <v>2394</v>
      </c>
      <c r="C719" s="91">
        <f>ВСЕ!C1233</f>
        <v>1875</v>
      </c>
      <c r="D719" s="91">
        <f>C719*1.18</f>
        <v>2212.5</v>
      </c>
    </row>
    <row r="720" spans="1:4" ht="12.75">
      <c r="A720" s="13" t="s">
        <v>2395</v>
      </c>
      <c r="B720" s="13" t="s">
        <v>2396</v>
      </c>
      <c r="C720" s="91">
        <f>ВСЕ!C1234</f>
        <v>6675</v>
      </c>
      <c r="D720" s="91">
        <f>C720*1.18</f>
        <v>7876.5</v>
      </c>
    </row>
    <row r="721" spans="1:4" ht="12.75">
      <c r="A721" s="13" t="s">
        <v>2397</v>
      </c>
      <c r="B721" s="13" t="s">
        <v>2398</v>
      </c>
      <c r="C721" s="91">
        <f>ВСЕ!C1235</f>
        <v>5813</v>
      </c>
      <c r="D721" s="91">
        <f>C721*1.18</f>
        <v>6859.339999999999</v>
      </c>
    </row>
    <row r="722" spans="1:4" ht="12.75">
      <c r="A722" s="13" t="s">
        <v>2399</v>
      </c>
      <c r="B722" s="13" t="s">
        <v>2400</v>
      </c>
      <c r="C722" s="91">
        <f>ВСЕ!C1236</f>
        <v>3700</v>
      </c>
      <c r="D722" s="91">
        <f>C722*1.18</f>
        <v>4366</v>
      </c>
    </row>
    <row r="723" spans="1:4" ht="12.75">
      <c r="A723" s="13" t="s">
        <v>2401</v>
      </c>
      <c r="B723" s="13" t="s">
        <v>2402</v>
      </c>
      <c r="C723" s="91">
        <f>ВСЕ!C1237</f>
        <v>5813</v>
      </c>
      <c r="D723" s="91">
        <f>C723*1.18</f>
        <v>6859.339999999999</v>
      </c>
    </row>
    <row r="724" spans="1:4" ht="12.75">
      <c r="A724" s="13" t="s">
        <v>2403</v>
      </c>
      <c r="B724" s="13" t="s">
        <v>2404</v>
      </c>
      <c r="C724" s="91">
        <f>ВСЕ!C1238</f>
        <v>5613</v>
      </c>
      <c r="D724" s="91">
        <f>C724*1.18</f>
        <v>6623.339999999999</v>
      </c>
    </row>
    <row r="725" spans="1:4" ht="12.75">
      <c r="A725" s="13" t="s">
        <v>2405</v>
      </c>
      <c r="B725" s="13" t="s">
        <v>2406</v>
      </c>
      <c r="C725" s="91">
        <f>ВСЕ!C1239</f>
        <v>5813</v>
      </c>
      <c r="D725" s="91">
        <f>C725*1.18</f>
        <v>6859.339999999999</v>
      </c>
    </row>
    <row r="726" spans="1:4" ht="12.75">
      <c r="A726" s="13" t="s">
        <v>2407</v>
      </c>
      <c r="B726" s="13" t="s">
        <v>2408</v>
      </c>
      <c r="C726" s="91">
        <f>ВСЕ!C1240</f>
        <v>7050</v>
      </c>
      <c r="D726" s="91">
        <f>C726*1.18</f>
        <v>8319</v>
      </c>
    </row>
    <row r="727" spans="1:4" ht="12.75">
      <c r="A727" s="13" t="s">
        <v>2409</v>
      </c>
      <c r="B727" s="13" t="s">
        <v>2410</v>
      </c>
      <c r="C727" s="91">
        <f>ВСЕ!C1241</f>
        <v>5813</v>
      </c>
      <c r="D727" s="91">
        <f>C727*1.18</f>
        <v>6859.339999999999</v>
      </c>
    </row>
    <row r="728" spans="1:4" ht="12.75">
      <c r="A728" s="13" t="s">
        <v>2411</v>
      </c>
      <c r="B728" s="13" t="s">
        <v>2412</v>
      </c>
      <c r="C728" s="91">
        <f>ВСЕ!C1242</f>
        <v>5813</v>
      </c>
      <c r="D728" s="91">
        <f>C728*1.18</f>
        <v>6859.339999999999</v>
      </c>
    </row>
    <row r="729" spans="1:4" ht="12.75">
      <c r="A729" s="13" t="s">
        <v>2413</v>
      </c>
      <c r="B729" s="13" t="s">
        <v>2414</v>
      </c>
      <c r="C729" s="91">
        <f>ВСЕ!C1243</f>
        <v>5813</v>
      </c>
      <c r="D729" s="91">
        <f>C729*1.18</f>
        <v>6859.339999999999</v>
      </c>
    </row>
    <row r="730" spans="1:4" ht="12.75">
      <c r="A730" s="13" t="s">
        <v>2415</v>
      </c>
      <c r="B730" s="13" t="s">
        <v>2416</v>
      </c>
      <c r="C730" s="91">
        <f>ВСЕ!C1244</f>
        <v>5713</v>
      </c>
      <c r="D730" s="91">
        <f>C730*1.18</f>
        <v>6741.339999999999</v>
      </c>
    </row>
    <row r="731" spans="1:4" ht="12.75">
      <c r="A731" s="13" t="s">
        <v>2417</v>
      </c>
      <c r="B731" s="13" t="s">
        <v>2418</v>
      </c>
      <c r="C731" s="91">
        <f>ВСЕ!C1245</f>
        <v>6675</v>
      </c>
      <c r="D731" s="91">
        <f>C731*1.18</f>
        <v>7876.5</v>
      </c>
    </row>
    <row r="732" spans="1:4" ht="12.75">
      <c r="A732" s="13" t="s">
        <v>2419</v>
      </c>
      <c r="B732" s="13" t="s">
        <v>2420</v>
      </c>
      <c r="C732" s="91">
        <f>ВСЕ!C1246</f>
        <v>6675</v>
      </c>
      <c r="D732" s="91">
        <f>C732*1.18</f>
        <v>7876.5</v>
      </c>
    </row>
    <row r="733" spans="1:4" ht="12.75">
      <c r="A733" s="13" t="s">
        <v>2421</v>
      </c>
      <c r="B733" s="13" t="s">
        <v>2422</v>
      </c>
      <c r="C733" s="91">
        <f>ВСЕ!C1247</f>
        <v>1538</v>
      </c>
      <c r="D733" s="91">
        <f>C733*1.18</f>
        <v>1814.84</v>
      </c>
    </row>
    <row r="734" spans="1:4" ht="12.75">
      <c r="A734" s="13" t="s">
        <v>2423</v>
      </c>
      <c r="B734" s="13" t="s">
        <v>2424</v>
      </c>
      <c r="C734" s="91">
        <f>ВСЕ!C1248</f>
        <v>1538</v>
      </c>
      <c r="D734" s="91">
        <f>C734*1.18</f>
        <v>1814.84</v>
      </c>
    </row>
    <row r="735" spans="1:4" ht="12.75">
      <c r="A735" s="13" t="s">
        <v>2425</v>
      </c>
      <c r="B735" s="13" t="s">
        <v>2426</v>
      </c>
      <c r="C735" s="91">
        <f>ВСЕ!C1249</f>
        <v>1438</v>
      </c>
      <c r="D735" s="91">
        <f>C735*1.18</f>
        <v>1696.84</v>
      </c>
    </row>
    <row r="736" spans="1:4" ht="12.75">
      <c r="A736" s="13" t="s">
        <v>2427</v>
      </c>
      <c r="B736" s="13" t="s">
        <v>2428</v>
      </c>
      <c r="C736" s="91">
        <f>ВСЕ!C1250</f>
        <v>1975</v>
      </c>
      <c r="D736" s="91">
        <f>C736*1.18</f>
        <v>2330.5</v>
      </c>
    </row>
    <row r="737" spans="1:4" ht="12.75">
      <c r="A737" s="13" t="s">
        <v>2429</v>
      </c>
      <c r="B737" s="13" t="s">
        <v>2430</v>
      </c>
      <c r="C737" s="91">
        <f>ВСЕ!C1251</f>
        <v>1538</v>
      </c>
      <c r="D737" s="91">
        <f>C737*1.18</f>
        <v>1814.84</v>
      </c>
    </row>
    <row r="738" spans="1:4" ht="12.75">
      <c r="A738" s="13" t="s">
        <v>2431</v>
      </c>
      <c r="B738" s="13" t="s">
        <v>2432</v>
      </c>
      <c r="C738" s="91">
        <f>ВСЕ!C1252</f>
        <v>5900</v>
      </c>
      <c r="D738" s="91">
        <f>C738*1.18</f>
        <v>6962</v>
      </c>
    </row>
    <row r="739" spans="1:4" ht="12.75">
      <c r="A739" s="13" t="s">
        <v>2433</v>
      </c>
      <c r="B739" s="13" t="s">
        <v>2434</v>
      </c>
      <c r="C739" s="91">
        <f>ВСЕ!C1253</f>
        <v>5900</v>
      </c>
      <c r="D739" s="91">
        <f>C739*1.18</f>
        <v>6962</v>
      </c>
    </row>
    <row r="740" spans="1:4" ht="12.75">
      <c r="A740" s="13" t="s">
        <v>2435</v>
      </c>
      <c r="B740" s="13" t="s">
        <v>2436</v>
      </c>
      <c r="C740" s="91">
        <f>ВСЕ!C1254</f>
        <v>6913</v>
      </c>
      <c r="D740" s="91">
        <f>C740*1.18</f>
        <v>8157.339999999999</v>
      </c>
    </row>
    <row r="741" spans="1:4" ht="12.75">
      <c r="A741" s="13" t="s">
        <v>2437</v>
      </c>
      <c r="B741" s="13" t="s">
        <v>2438</v>
      </c>
      <c r="C741" s="91">
        <f>ВСЕ!C1255</f>
        <v>5900</v>
      </c>
      <c r="D741" s="91">
        <f>C741*1.18</f>
        <v>6962</v>
      </c>
    </row>
    <row r="742" spans="1:4" ht="12.75">
      <c r="A742" s="13" t="s">
        <v>2439</v>
      </c>
      <c r="B742" s="13" t="s">
        <v>2440</v>
      </c>
      <c r="C742" s="91">
        <f>ВСЕ!C1256</f>
        <v>6150</v>
      </c>
      <c r="D742" s="91">
        <f>C742*1.18</f>
        <v>7257</v>
      </c>
    </row>
    <row r="743" spans="1:4" ht="12.75">
      <c r="A743" s="13" t="s">
        <v>2441</v>
      </c>
      <c r="B743" s="13" t="s">
        <v>2442</v>
      </c>
      <c r="C743" s="91">
        <f>ВСЕ!C1257</f>
        <v>7388</v>
      </c>
      <c r="D743" s="91">
        <f>C743*1.18</f>
        <v>8717.84</v>
      </c>
    </row>
    <row r="744" spans="1:4" ht="12.75">
      <c r="A744" s="13" t="s">
        <v>2443</v>
      </c>
      <c r="B744" s="13" t="s">
        <v>2444</v>
      </c>
      <c r="C744" s="91">
        <f>ВСЕ!C1258</f>
        <v>1538</v>
      </c>
      <c r="D744" s="91">
        <f>C744*1.18</f>
        <v>1814.84</v>
      </c>
    </row>
    <row r="745" spans="1:4" ht="12.75">
      <c r="A745" s="13" t="s">
        <v>2445</v>
      </c>
      <c r="B745" s="13" t="s">
        <v>2446</v>
      </c>
      <c r="C745" s="91">
        <f>ВСЕ!C1259</f>
        <v>5900</v>
      </c>
      <c r="D745" s="91">
        <f>C745*1.18</f>
        <v>6962</v>
      </c>
    </row>
    <row r="746" spans="1:4" ht="12.75">
      <c r="A746" s="13" t="s">
        <v>2447</v>
      </c>
      <c r="B746" s="13" t="s">
        <v>2448</v>
      </c>
      <c r="C746" s="91">
        <f>ВСЕ!C1260</f>
        <v>5900</v>
      </c>
      <c r="D746" s="91">
        <f>C746*1.18</f>
        <v>6962</v>
      </c>
    </row>
    <row r="747" spans="1:4" ht="12.75">
      <c r="A747" s="13" t="s">
        <v>2449</v>
      </c>
      <c r="B747" s="13" t="s">
        <v>2450</v>
      </c>
      <c r="C747" s="91">
        <f>ВСЕ!C1261</f>
        <v>6913</v>
      </c>
      <c r="D747" s="91">
        <f>C747*1.18</f>
        <v>8157.339999999999</v>
      </c>
    </row>
    <row r="748" spans="1:4" ht="12.75">
      <c r="A748" s="13" t="s">
        <v>2451</v>
      </c>
      <c r="B748" s="13" t="s">
        <v>2452</v>
      </c>
      <c r="C748" s="91">
        <f>ВСЕ!C1262</f>
        <v>5900</v>
      </c>
      <c r="D748" s="91">
        <f>C748*1.18</f>
        <v>6962</v>
      </c>
    </row>
    <row r="749" spans="1:4" ht="12.75">
      <c r="A749" s="13" t="s">
        <v>2453</v>
      </c>
      <c r="B749" s="13" t="s">
        <v>2454</v>
      </c>
      <c r="C749" s="91">
        <f>ВСЕ!C1263</f>
        <v>7388</v>
      </c>
      <c r="D749" s="91">
        <f>C749*1.18</f>
        <v>8717.84</v>
      </c>
    </row>
    <row r="750" spans="1:4" ht="12.75">
      <c r="A750" s="13" t="s">
        <v>2455</v>
      </c>
      <c r="B750" s="13" t="s">
        <v>2456</v>
      </c>
      <c r="C750" s="91">
        <f>ВСЕ!C1264</f>
        <v>2250</v>
      </c>
      <c r="D750" s="91">
        <f>C750*1.18</f>
        <v>2655</v>
      </c>
    </row>
    <row r="751" spans="1:4" ht="12.75">
      <c r="A751" s="13" t="s">
        <v>2457</v>
      </c>
      <c r="B751" s="13" t="s">
        <v>2458</v>
      </c>
      <c r="C751" s="91">
        <f>ВСЕ!C1265</f>
        <v>6188</v>
      </c>
      <c r="D751" s="91">
        <f>C751*1.18</f>
        <v>7301.839999999999</v>
      </c>
    </row>
    <row r="752" spans="1:4" ht="12.75">
      <c r="A752" s="13" t="s">
        <v>2459</v>
      </c>
      <c r="B752" s="13" t="s">
        <v>2460</v>
      </c>
      <c r="C752" s="91">
        <f>ВСЕ!C1266</f>
        <v>6150</v>
      </c>
      <c r="D752" s="91">
        <f>C752*1.18</f>
        <v>7257</v>
      </c>
    </row>
    <row r="753" spans="1:4" ht="12.75">
      <c r="A753" s="13" t="s">
        <v>2461</v>
      </c>
      <c r="B753" s="13" t="s">
        <v>2462</v>
      </c>
      <c r="C753" s="91">
        <f>ВСЕ!C1267</f>
        <v>2925</v>
      </c>
      <c r="D753" s="91">
        <f>C753*1.18</f>
        <v>3451.5</v>
      </c>
    </row>
    <row r="754" spans="1:4" ht="12.75">
      <c r="A754" s="13" t="s">
        <v>2463</v>
      </c>
      <c r="B754" s="13" t="s">
        <v>2464</v>
      </c>
      <c r="C754" s="91">
        <f>ВСЕ!C1268</f>
        <v>2250</v>
      </c>
      <c r="D754" s="91">
        <f>C754*1.18</f>
        <v>2655</v>
      </c>
    </row>
    <row r="755" spans="1:4" ht="12.75">
      <c r="A755" s="13" t="s">
        <v>2465</v>
      </c>
      <c r="B755" s="13" t="s">
        <v>2466</v>
      </c>
      <c r="C755" s="91">
        <f>ВСЕ!C1269</f>
        <v>6150</v>
      </c>
      <c r="D755" s="91">
        <f>C755*1.18</f>
        <v>7257</v>
      </c>
    </row>
    <row r="756" spans="1:4" ht="12.75">
      <c r="A756" s="13" t="s">
        <v>2467</v>
      </c>
      <c r="B756" s="13" t="s">
        <v>2468</v>
      </c>
      <c r="C756" s="91">
        <f>ВСЕ!C1270</f>
        <v>6188</v>
      </c>
      <c r="D756" s="91">
        <f>C756*1.18</f>
        <v>7301.839999999999</v>
      </c>
    </row>
    <row r="757" spans="1:4" ht="12.75">
      <c r="A757" s="13" t="s">
        <v>2469</v>
      </c>
      <c r="B757" s="13" t="s">
        <v>2470</v>
      </c>
      <c r="C757" s="91">
        <f>ВСЕ!C1271</f>
        <v>6913</v>
      </c>
      <c r="D757" s="91">
        <f>C757*1.18</f>
        <v>8157.339999999999</v>
      </c>
    </row>
    <row r="758" spans="1:4" ht="12.75">
      <c r="A758" s="13" t="s">
        <v>2471</v>
      </c>
      <c r="B758" s="13" t="s">
        <v>2472</v>
      </c>
      <c r="C758" s="91">
        <f>ВСЕ!C1272</f>
        <v>7388</v>
      </c>
      <c r="D758" s="91">
        <f>C758*1.18</f>
        <v>8717.84</v>
      </c>
    </row>
    <row r="759" spans="1:4" ht="12.75">
      <c r="A759" s="13" t="s">
        <v>2473</v>
      </c>
      <c r="B759" s="13" t="s">
        <v>2474</v>
      </c>
      <c r="C759" s="91">
        <f>ВСЕ!C1273</f>
        <v>6475</v>
      </c>
      <c r="D759" s="91">
        <f>C759*1.18</f>
        <v>7640.5</v>
      </c>
    </row>
    <row r="760" spans="1:4" ht="12.75">
      <c r="A760" s="13" t="s">
        <v>2475</v>
      </c>
      <c r="B760" s="13" t="s">
        <v>2476</v>
      </c>
      <c r="C760" s="91">
        <f>ВСЕ!C1274</f>
        <v>6188</v>
      </c>
      <c r="D760" s="91">
        <f>C760*1.18</f>
        <v>7301.839999999999</v>
      </c>
    </row>
    <row r="761" spans="1:4" ht="12.75">
      <c r="A761" s="13" t="s">
        <v>2477</v>
      </c>
      <c r="B761" s="13" t="s">
        <v>2478</v>
      </c>
      <c r="C761" s="91">
        <f>ВСЕ!C1275</f>
        <v>6475</v>
      </c>
      <c r="D761" s="91">
        <f>C761*1.18</f>
        <v>7640.5</v>
      </c>
    </row>
    <row r="762" spans="1:4" ht="12.75">
      <c r="A762" s="13" t="s">
        <v>2479</v>
      </c>
      <c r="B762" s="13" t="s">
        <v>2480</v>
      </c>
      <c r="C762" s="91">
        <f>ВСЕ!C1276</f>
        <v>6188</v>
      </c>
      <c r="D762" s="91">
        <f>C762*1.18</f>
        <v>7301.839999999999</v>
      </c>
    </row>
    <row r="763" spans="1:4" ht="12.75">
      <c r="A763" s="13" t="s">
        <v>2481</v>
      </c>
      <c r="B763" s="13" t="s">
        <v>2482</v>
      </c>
      <c r="C763" s="91">
        <f>ВСЕ!C1277</f>
        <v>6188</v>
      </c>
      <c r="D763" s="91">
        <f>C763*1.18</f>
        <v>7301.839999999999</v>
      </c>
    </row>
    <row r="764" spans="1:4" ht="12.75">
      <c r="A764" s="13" t="s">
        <v>2483</v>
      </c>
      <c r="B764" s="13" t="s">
        <v>2484</v>
      </c>
      <c r="C764" s="91">
        <f>ВСЕ!C1278</f>
        <v>1538</v>
      </c>
      <c r="D764" s="91">
        <f>C764*1.18</f>
        <v>1814.84</v>
      </c>
    </row>
    <row r="765" spans="1:4" ht="12.75">
      <c r="A765" s="13" t="s">
        <v>2485</v>
      </c>
      <c r="B765" s="13" t="s">
        <v>2486</v>
      </c>
      <c r="C765" s="91">
        <f>ВСЕ!C1279</f>
        <v>2500</v>
      </c>
      <c r="D765" s="91">
        <f>C765*1.18</f>
        <v>2950</v>
      </c>
    </row>
    <row r="766" spans="1:4" ht="12.75">
      <c r="A766" s="13" t="s">
        <v>2487</v>
      </c>
      <c r="B766" s="13" t="s">
        <v>2488</v>
      </c>
      <c r="C766" s="91">
        <f>ВСЕ!C1280</f>
        <v>6725</v>
      </c>
      <c r="D766" s="91">
        <f>C766*1.18</f>
        <v>7935.5</v>
      </c>
    </row>
    <row r="767" spans="1:4" ht="12.75">
      <c r="A767" s="13" t="s">
        <v>2489</v>
      </c>
      <c r="B767" s="13" t="s">
        <v>2490</v>
      </c>
      <c r="C767" s="91">
        <f>ВСЕ!C1281</f>
        <v>6675</v>
      </c>
      <c r="D767" s="91">
        <f>C767*1.18</f>
        <v>7876.5</v>
      </c>
    </row>
    <row r="768" spans="1:4" ht="12.75">
      <c r="A768" s="13" t="s">
        <v>2491</v>
      </c>
      <c r="B768" s="13" t="s">
        <v>2492</v>
      </c>
      <c r="C768" s="91">
        <f>ВСЕ!C1282</f>
        <v>3075</v>
      </c>
      <c r="D768" s="91">
        <f>C768*1.18</f>
        <v>3628.5</v>
      </c>
    </row>
    <row r="769" spans="1:4" ht="12.75">
      <c r="A769" s="13" t="s">
        <v>2493</v>
      </c>
      <c r="B769" s="13" t="s">
        <v>2494</v>
      </c>
      <c r="C769" s="91">
        <f>ВСЕ!C1283</f>
        <v>3175</v>
      </c>
      <c r="D769" s="91">
        <f>C769*1.18</f>
        <v>3746.5</v>
      </c>
    </row>
    <row r="770" spans="1:4" ht="12.75">
      <c r="A770" s="13" t="s">
        <v>2495</v>
      </c>
      <c r="B770" s="13" t="s">
        <v>2496</v>
      </c>
      <c r="C770" s="91">
        <f>ВСЕ!C1284</f>
        <v>3750</v>
      </c>
      <c r="D770" s="91">
        <f>C770*1.18</f>
        <v>4425</v>
      </c>
    </row>
    <row r="771" spans="1:4" ht="12.75">
      <c r="A771" s="13" t="s">
        <v>2497</v>
      </c>
      <c r="B771" s="13" t="s">
        <v>2498</v>
      </c>
      <c r="C771" s="91">
        <f>ВСЕ!C1285</f>
        <v>3025</v>
      </c>
      <c r="D771" s="91">
        <f>C771*1.18</f>
        <v>3569.5</v>
      </c>
    </row>
    <row r="772" spans="1:4" ht="12.75">
      <c r="A772" s="13" t="s">
        <v>2499</v>
      </c>
      <c r="B772" s="13" t="s">
        <v>2500</v>
      </c>
      <c r="C772" s="91">
        <f>ВСЕ!C1286</f>
        <v>3025</v>
      </c>
      <c r="D772" s="91">
        <f>C772*1.18</f>
        <v>3569.5</v>
      </c>
    </row>
    <row r="773" spans="1:4" ht="12.75">
      <c r="A773" s="13" t="s">
        <v>2501</v>
      </c>
      <c r="B773" s="13" t="s">
        <v>2502</v>
      </c>
      <c r="C773" s="91">
        <f>ВСЕ!C1287</f>
        <v>1538</v>
      </c>
      <c r="D773" s="91">
        <f>C773*1.18</f>
        <v>1814.84</v>
      </c>
    </row>
    <row r="774" spans="1:4" ht="12.75">
      <c r="A774" s="13" t="s">
        <v>2503</v>
      </c>
      <c r="B774" s="13" t="s">
        <v>2504</v>
      </c>
      <c r="C774" s="91">
        <f>ВСЕ!C1288</f>
        <v>6188</v>
      </c>
      <c r="D774" s="91">
        <f>C774*1.18</f>
        <v>7301.839999999999</v>
      </c>
    </row>
    <row r="775" spans="1:4" ht="12.75">
      <c r="A775" s="13" t="s">
        <v>2505</v>
      </c>
      <c r="B775" s="13" t="s">
        <v>2506</v>
      </c>
      <c r="C775" s="91">
        <f>ВСЕ!C1289</f>
        <v>6150</v>
      </c>
      <c r="D775" s="91">
        <f>C775*1.18</f>
        <v>7257</v>
      </c>
    </row>
    <row r="776" spans="1:4" ht="12.75">
      <c r="A776" s="13" t="s">
        <v>2507</v>
      </c>
      <c r="B776" s="13" t="s">
        <v>2508</v>
      </c>
      <c r="C776" s="91">
        <f>ВСЕ!C1290</f>
        <v>1538</v>
      </c>
      <c r="D776" s="91">
        <f>C776*1.18</f>
        <v>1814.84</v>
      </c>
    </row>
    <row r="777" spans="1:4" ht="12.75">
      <c r="A777" s="13" t="s">
        <v>2509</v>
      </c>
      <c r="B777" s="13" t="s">
        <v>2510</v>
      </c>
      <c r="C777" s="91">
        <f>ВСЕ!C1291</f>
        <v>2163</v>
      </c>
      <c r="D777" s="91">
        <f>C777*1.18</f>
        <v>2552.3399999999997</v>
      </c>
    </row>
    <row r="778" spans="1:4" ht="12.75">
      <c r="A778" s="13" t="s">
        <v>2511</v>
      </c>
      <c r="B778" s="13" t="s">
        <v>2512</v>
      </c>
      <c r="C778" s="91">
        <f>ВСЕ!C1292</f>
        <v>3650</v>
      </c>
      <c r="D778" s="91">
        <f>C778*1.18</f>
        <v>4307</v>
      </c>
    </row>
    <row r="779" spans="1:4" ht="12.75">
      <c r="A779" s="13" t="s">
        <v>2513</v>
      </c>
      <c r="B779" s="13" t="s">
        <v>2514</v>
      </c>
      <c r="C779" s="91">
        <f>ВСЕ!C1293</f>
        <v>1538</v>
      </c>
      <c r="D779" s="91">
        <f>C779*1.18</f>
        <v>1814.84</v>
      </c>
    </row>
    <row r="780" spans="1:4" ht="12.75">
      <c r="A780" s="13" t="s">
        <v>2515</v>
      </c>
      <c r="B780" s="13" t="s">
        <v>2516</v>
      </c>
      <c r="C780" s="91">
        <f>ВСЕ!C1294</f>
        <v>7388</v>
      </c>
      <c r="D780" s="91">
        <f>C780*1.18</f>
        <v>8717.84</v>
      </c>
    </row>
    <row r="781" spans="1:4" ht="12.75">
      <c r="A781" s="13" t="s">
        <v>2517</v>
      </c>
      <c r="B781" s="13" t="s">
        <v>2518</v>
      </c>
      <c r="C781" s="91">
        <f>ВСЕ!C1295</f>
        <v>5900</v>
      </c>
      <c r="D781" s="91">
        <f>C781*1.18</f>
        <v>6962</v>
      </c>
    </row>
    <row r="782" spans="1:4" ht="12.75">
      <c r="A782" s="13" t="s">
        <v>2519</v>
      </c>
      <c r="B782" s="13" t="s">
        <v>2520</v>
      </c>
      <c r="C782" s="91">
        <f>ВСЕ!C1296</f>
        <v>5900</v>
      </c>
      <c r="D782" s="91">
        <f>C782*1.18</f>
        <v>6962</v>
      </c>
    </row>
    <row r="783" spans="1:4" ht="12.75">
      <c r="A783" s="13" t="s">
        <v>2521</v>
      </c>
      <c r="B783" s="13" t="s">
        <v>2522</v>
      </c>
      <c r="C783" s="91">
        <f>ВСЕ!C1297</f>
        <v>5900</v>
      </c>
      <c r="D783" s="91">
        <f>C783*1.18</f>
        <v>6962</v>
      </c>
    </row>
    <row r="784" spans="1:4" ht="12.75">
      <c r="A784" s="13" t="s">
        <v>2523</v>
      </c>
      <c r="B784" s="13" t="s">
        <v>2524</v>
      </c>
      <c r="C784" s="91">
        <f>ВСЕ!C1298</f>
        <v>1538</v>
      </c>
      <c r="D784" s="91">
        <f>C784*1.18</f>
        <v>1814.84</v>
      </c>
    </row>
    <row r="785" spans="1:4" ht="12.75">
      <c r="A785" s="13" t="s">
        <v>2525</v>
      </c>
      <c r="B785" s="13" t="s">
        <v>2526</v>
      </c>
      <c r="C785" s="91">
        <f>ВСЕ!C1299</f>
        <v>5900</v>
      </c>
      <c r="D785" s="91">
        <f>C785*1.18</f>
        <v>6962</v>
      </c>
    </row>
    <row r="786" spans="1:4" ht="12.75">
      <c r="A786" s="13" t="s">
        <v>2527</v>
      </c>
      <c r="B786" s="13" t="s">
        <v>2528</v>
      </c>
      <c r="C786" s="91">
        <f>ВСЕ!C1300</f>
        <v>6188</v>
      </c>
      <c r="D786" s="91">
        <f>C786*1.18</f>
        <v>7301.839999999999</v>
      </c>
    </row>
    <row r="787" spans="1:4" ht="12.75">
      <c r="A787" s="13" t="s">
        <v>2529</v>
      </c>
      <c r="B787" s="13" t="s">
        <v>2530</v>
      </c>
      <c r="C787" s="91">
        <f>ВСЕ!C1301</f>
        <v>6188</v>
      </c>
      <c r="D787" s="91">
        <f>C787*1.18</f>
        <v>7301.839999999999</v>
      </c>
    </row>
    <row r="788" spans="1:4" ht="12.75">
      <c r="A788" s="13" t="s">
        <v>2531</v>
      </c>
      <c r="B788" s="13" t="s">
        <v>2532</v>
      </c>
      <c r="C788" s="91">
        <f>ВСЕ!C1302</f>
        <v>6150</v>
      </c>
      <c r="D788" s="91">
        <f>C788*1.18</f>
        <v>7257</v>
      </c>
    </row>
    <row r="789" spans="1:4" ht="12.75">
      <c r="A789" s="13" t="s">
        <v>2533</v>
      </c>
      <c r="B789" s="13" t="s">
        <v>2534</v>
      </c>
      <c r="C789" s="91">
        <f>ВСЕ!C1303</f>
        <v>2250</v>
      </c>
      <c r="D789" s="91">
        <f>C789*1.18</f>
        <v>2655</v>
      </c>
    </row>
    <row r="790" spans="1:4" ht="12.75">
      <c r="A790" s="13" t="s">
        <v>2535</v>
      </c>
      <c r="B790" s="13" t="s">
        <v>2536</v>
      </c>
      <c r="C790" s="91">
        <f>ВСЕ!C1304</f>
        <v>3263</v>
      </c>
      <c r="D790" s="91">
        <f>C790*1.18</f>
        <v>3850.3399999999997</v>
      </c>
    </row>
    <row r="791" spans="1:4" ht="12.75">
      <c r="A791" s="13" t="s">
        <v>2537</v>
      </c>
      <c r="B791" s="13" t="s">
        <v>2538</v>
      </c>
      <c r="C791" s="91">
        <f>ВСЕ!C1305</f>
        <v>6675</v>
      </c>
      <c r="D791" s="91">
        <f>C791*1.18</f>
        <v>7876.5</v>
      </c>
    </row>
    <row r="792" spans="1:4" ht="12.75">
      <c r="A792" s="13" t="s">
        <v>2539</v>
      </c>
      <c r="B792" s="13" t="s">
        <v>2540</v>
      </c>
      <c r="C792" s="91">
        <f>ВСЕ!C1306</f>
        <v>6913</v>
      </c>
      <c r="D792" s="91">
        <f>C792*1.18</f>
        <v>8157.339999999999</v>
      </c>
    </row>
    <row r="793" spans="1:4" ht="12.75">
      <c r="A793" s="13" t="s">
        <v>2541</v>
      </c>
      <c r="B793" s="13" t="s">
        <v>2542</v>
      </c>
      <c r="C793" s="91">
        <f>ВСЕ!C1307</f>
        <v>2638</v>
      </c>
      <c r="D793" s="91">
        <f>C793*1.18</f>
        <v>3112.8399999999997</v>
      </c>
    </row>
    <row r="794" spans="1:4" ht="12.75">
      <c r="A794" s="13" t="s">
        <v>2543</v>
      </c>
      <c r="B794" s="107" t="s">
        <v>2544</v>
      </c>
      <c r="C794" s="91">
        <f>ВСЕ!C1308</f>
        <v>2250</v>
      </c>
      <c r="D794" s="91">
        <f>C794*1.18</f>
        <v>2655</v>
      </c>
    </row>
    <row r="795" spans="1:4" ht="12.75">
      <c r="A795" s="13" t="s">
        <v>2545</v>
      </c>
      <c r="B795" s="13" t="s">
        <v>2546</v>
      </c>
      <c r="C795" s="91">
        <f>ВСЕ!C1309</f>
        <v>2250</v>
      </c>
      <c r="D795" s="91">
        <f>C795*1.18</f>
        <v>2655</v>
      </c>
    </row>
    <row r="796" spans="1:4" ht="12.75">
      <c r="A796" s="13" t="s">
        <v>2547</v>
      </c>
      <c r="B796" s="13" t="s">
        <v>2548</v>
      </c>
      <c r="C796" s="91">
        <f>ВСЕ!C1310</f>
        <v>6625</v>
      </c>
      <c r="D796" s="91">
        <f>C796*1.18</f>
        <v>7817.5</v>
      </c>
    </row>
    <row r="797" spans="1:4" ht="12.75">
      <c r="A797" s="13" t="s">
        <v>2549</v>
      </c>
      <c r="B797" s="13" t="s">
        <v>2550</v>
      </c>
      <c r="C797" s="91">
        <f>ВСЕ!C1311</f>
        <v>7438</v>
      </c>
      <c r="D797" s="91">
        <f>C797*1.18</f>
        <v>8776.84</v>
      </c>
    </row>
    <row r="798" spans="1:4" ht="12.75">
      <c r="A798" s="13" t="s">
        <v>2551</v>
      </c>
      <c r="B798" s="13" t="s">
        <v>2552</v>
      </c>
      <c r="C798" s="91">
        <f>ВСЕ!C1312</f>
        <v>3788</v>
      </c>
      <c r="D798" s="91">
        <f>C798*1.18</f>
        <v>4469.84</v>
      </c>
    </row>
    <row r="799" spans="1:4" ht="12.75">
      <c r="A799" s="13" t="s">
        <v>2553</v>
      </c>
      <c r="B799" s="13" t="s">
        <v>2554</v>
      </c>
      <c r="C799" s="91">
        <f>ВСЕ!C1313</f>
        <v>7300</v>
      </c>
      <c r="D799" s="91">
        <f>C799*1.18</f>
        <v>8614</v>
      </c>
    </row>
    <row r="800" spans="1:4" ht="12.75">
      <c r="A800" s="13" t="s">
        <v>2555</v>
      </c>
      <c r="B800" s="13" t="s">
        <v>2556</v>
      </c>
      <c r="C800" s="91">
        <f>ВСЕ!C1314</f>
        <v>2250</v>
      </c>
      <c r="D800" s="91">
        <f>C800*1.18</f>
        <v>2655</v>
      </c>
    </row>
    <row r="801" spans="1:4" ht="12.75">
      <c r="A801" s="13" t="s">
        <v>2557</v>
      </c>
      <c r="B801" s="13" t="s">
        <v>2558</v>
      </c>
      <c r="C801" s="91">
        <f>ВСЕ!C1315</f>
        <v>6625</v>
      </c>
      <c r="D801" s="91">
        <f>C801*1.18</f>
        <v>7817.5</v>
      </c>
    </row>
    <row r="802" spans="1:4" ht="12.75">
      <c r="A802" s="13" t="s">
        <v>2559</v>
      </c>
      <c r="B802" s="13" t="s">
        <v>2560</v>
      </c>
      <c r="C802" s="91">
        <f>ВСЕ!C1316</f>
        <v>6525</v>
      </c>
      <c r="D802" s="91">
        <f>C802*1.18</f>
        <v>7699.5</v>
      </c>
    </row>
    <row r="803" spans="1:4" ht="12.75">
      <c r="A803" s="13" t="s">
        <v>2561</v>
      </c>
      <c r="B803" s="13" t="s">
        <v>2562</v>
      </c>
      <c r="C803" s="91">
        <f>ВСЕ!C1317</f>
        <v>3025</v>
      </c>
      <c r="D803" s="91">
        <f>C803*1.18</f>
        <v>3569.5</v>
      </c>
    </row>
    <row r="804" spans="1:4" ht="12.75">
      <c r="A804" s="13" t="s">
        <v>2563</v>
      </c>
      <c r="B804" s="13" t="s">
        <v>2564</v>
      </c>
      <c r="C804" s="91">
        <f>ВСЕ!C1318</f>
        <v>7775</v>
      </c>
      <c r="D804" s="91">
        <f>C804*1.18</f>
        <v>9174.5</v>
      </c>
    </row>
    <row r="805" spans="1:4" ht="12.75">
      <c r="A805" s="13" t="s">
        <v>2565</v>
      </c>
      <c r="B805" s="13" t="s">
        <v>2566</v>
      </c>
      <c r="C805" s="91">
        <f>ВСЕ!C1319</f>
        <v>2250</v>
      </c>
      <c r="D805" s="91">
        <f>C805*1.18</f>
        <v>2655</v>
      </c>
    </row>
    <row r="806" spans="1:4" ht="12.75">
      <c r="A806" s="13" t="s">
        <v>2567</v>
      </c>
      <c r="B806" s="13" t="s">
        <v>2568</v>
      </c>
      <c r="C806" s="91">
        <f>ВСЕ!C1320</f>
        <v>2250</v>
      </c>
      <c r="D806" s="91">
        <f>C806*1.18</f>
        <v>2655</v>
      </c>
    </row>
    <row r="807" spans="1:4" ht="12.75">
      <c r="A807" s="13" t="s">
        <v>2569</v>
      </c>
      <c r="B807" s="13" t="s">
        <v>2570</v>
      </c>
      <c r="C807" s="91">
        <f>ВСЕ!C1321</f>
        <v>2925</v>
      </c>
      <c r="D807" s="91">
        <f>C807*1.18</f>
        <v>3451.5</v>
      </c>
    </row>
    <row r="808" spans="1:4" ht="12.75">
      <c r="A808" s="13" t="s">
        <v>2571</v>
      </c>
      <c r="B808" s="13" t="s">
        <v>2572</v>
      </c>
      <c r="C808" s="91">
        <f>ВСЕ!C1322</f>
        <v>2250</v>
      </c>
      <c r="D808" s="91">
        <f>C808*1.18</f>
        <v>2655</v>
      </c>
    </row>
    <row r="809" spans="1:4" ht="12.75">
      <c r="A809" s="13" t="s">
        <v>2573</v>
      </c>
      <c r="B809" s="13" t="s">
        <v>2574</v>
      </c>
      <c r="C809" s="91">
        <f>ВСЕ!C1323</f>
        <v>2250</v>
      </c>
      <c r="D809" s="91">
        <f>C809*1.18</f>
        <v>2655</v>
      </c>
    </row>
    <row r="810" spans="1:4" ht="12.75">
      <c r="A810" s="13" t="s">
        <v>2575</v>
      </c>
      <c r="B810" s="13" t="s">
        <v>2576</v>
      </c>
      <c r="C810" s="91">
        <f>ВСЕ!C1324</f>
        <v>6525</v>
      </c>
      <c r="D810" s="91">
        <f>C810*1.18</f>
        <v>7699.5</v>
      </c>
    </row>
    <row r="811" spans="1:4" ht="12.75">
      <c r="A811" s="13" t="s">
        <v>2577</v>
      </c>
      <c r="B811" s="13" t="s">
        <v>2578</v>
      </c>
      <c r="C811" s="91">
        <f>ВСЕ!C1325</f>
        <v>3363</v>
      </c>
      <c r="D811" s="91">
        <f>C811*1.18</f>
        <v>3968.3399999999997</v>
      </c>
    </row>
    <row r="812" spans="1:4" ht="12.75">
      <c r="A812" s="13" t="s">
        <v>2579</v>
      </c>
      <c r="B812" s="13" t="s">
        <v>2580</v>
      </c>
      <c r="C812" s="91">
        <f>ВСЕ!C1326</f>
        <v>2250</v>
      </c>
      <c r="D812" s="91">
        <f>C812*1.18</f>
        <v>2655</v>
      </c>
    </row>
    <row r="813" spans="1:4" ht="12.75">
      <c r="A813" s="13" t="s">
        <v>2581</v>
      </c>
      <c r="B813" s="13" t="s">
        <v>2582</v>
      </c>
      <c r="C813" s="91">
        <f>ВСЕ!C1327</f>
        <v>6913</v>
      </c>
      <c r="D813" s="91">
        <f>C813*1.18</f>
        <v>8157.339999999999</v>
      </c>
    </row>
    <row r="814" spans="1:4" ht="12.75">
      <c r="A814" s="13" t="s">
        <v>2583</v>
      </c>
      <c r="B814" s="13" t="s">
        <v>2584</v>
      </c>
      <c r="C814" s="91">
        <f>ВСЕ!C1328</f>
        <v>7388</v>
      </c>
      <c r="D814" s="91">
        <f>C814*1.18</f>
        <v>8717.84</v>
      </c>
    </row>
    <row r="815" spans="1:4" ht="12.75">
      <c r="A815" s="13" t="s">
        <v>2585</v>
      </c>
      <c r="B815" s="13" t="s">
        <v>2586</v>
      </c>
      <c r="C815" s="91">
        <f>ВСЕ!C1329</f>
        <v>6525</v>
      </c>
      <c r="D815" s="91">
        <f>C815*1.18</f>
        <v>7699.5</v>
      </c>
    </row>
    <row r="816" spans="1:4" ht="12.75">
      <c r="A816" s="13" t="s">
        <v>2587</v>
      </c>
      <c r="B816" s="13" t="s">
        <v>2588</v>
      </c>
      <c r="C816" s="91">
        <f>ВСЕ!C1330</f>
        <v>6525</v>
      </c>
      <c r="D816" s="91">
        <f>C816*1.18</f>
        <v>7699.5</v>
      </c>
    </row>
    <row r="817" spans="1:4" ht="12.75">
      <c r="A817" s="13" t="s">
        <v>2589</v>
      </c>
      <c r="B817" s="13" t="s">
        <v>2590</v>
      </c>
      <c r="C817" s="91">
        <f>ВСЕ!C1331</f>
        <v>7388</v>
      </c>
      <c r="D817" s="91">
        <f>C817*1.18</f>
        <v>8717.84</v>
      </c>
    </row>
    <row r="818" spans="1:4" ht="12.75">
      <c r="A818" s="13" t="s">
        <v>2591</v>
      </c>
      <c r="B818" s="13" t="s">
        <v>2592</v>
      </c>
      <c r="C818" s="91">
        <f>ВСЕ!C1332</f>
        <v>7388</v>
      </c>
      <c r="D818" s="91">
        <f>C818*1.18</f>
        <v>8717.84</v>
      </c>
    </row>
    <row r="819" spans="1:4" ht="12.75">
      <c r="A819" s="13" t="s">
        <v>2593</v>
      </c>
      <c r="B819" s="13" t="s">
        <v>2594</v>
      </c>
      <c r="C819" s="91">
        <f>ВСЕ!C1333</f>
        <v>6675</v>
      </c>
      <c r="D819" s="91">
        <f>C819*1.18</f>
        <v>7876.5</v>
      </c>
    </row>
    <row r="820" spans="1:4" ht="12.75">
      <c r="A820" s="13" t="s">
        <v>2595</v>
      </c>
      <c r="B820" s="13" t="s">
        <v>2596</v>
      </c>
      <c r="C820" s="91">
        <f>ВСЕ!C1334</f>
        <v>7013</v>
      </c>
      <c r="D820" s="91">
        <f>C820*1.18</f>
        <v>8275.34</v>
      </c>
    </row>
    <row r="821" spans="1:4" ht="12.75">
      <c r="A821" s="13" t="s">
        <v>2597</v>
      </c>
      <c r="B821" s="13" t="s">
        <v>2598</v>
      </c>
      <c r="C821" s="91">
        <f>ВСЕ!C1335</f>
        <v>6938</v>
      </c>
      <c r="D821" s="91">
        <f>C821*1.18</f>
        <v>8186.839999999999</v>
      </c>
    </row>
    <row r="822" spans="1:4" ht="12.75">
      <c r="A822" s="13" t="s">
        <v>2599</v>
      </c>
      <c r="B822" s="13" t="s">
        <v>2600</v>
      </c>
      <c r="C822" s="91">
        <f>ВСЕ!C1336</f>
        <v>6675</v>
      </c>
      <c r="D822" s="91">
        <f>C822*1.18</f>
        <v>7876.5</v>
      </c>
    </row>
    <row r="823" spans="1:4" ht="12.75">
      <c r="A823" s="13" t="s">
        <v>2601</v>
      </c>
      <c r="B823" s="13" t="s">
        <v>2602</v>
      </c>
      <c r="C823" s="91">
        <f>ВСЕ!C1337</f>
        <v>7538</v>
      </c>
      <c r="D823" s="91">
        <f>C823*1.18</f>
        <v>8894.84</v>
      </c>
    </row>
    <row r="824" spans="1:4" ht="12.75">
      <c r="A824" s="13" t="s">
        <v>2603</v>
      </c>
      <c r="B824" s="13" t="s">
        <v>2604</v>
      </c>
      <c r="C824" s="91">
        <f>ВСЕ!C1338</f>
        <v>6338</v>
      </c>
      <c r="D824" s="91">
        <f>C824*1.18</f>
        <v>7478.839999999999</v>
      </c>
    </row>
    <row r="825" spans="1:4" ht="12.75">
      <c r="A825" s="13" t="s">
        <v>2605</v>
      </c>
      <c r="B825" s="13" t="s">
        <v>2606</v>
      </c>
      <c r="C825" s="91">
        <f>ВСЕ!C1339</f>
        <v>6525</v>
      </c>
      <c r="D825" s="91">
        <f>C825*1.18</f>
        <v>7699.5</v>
      </c>
    </row>
    <row r="826" spans="1:4" ht="12.75">
      <c r="A826" s="13" t="s">
        <v>2607</v>
      </c>
      <c r="B826" s="13" t="s">
        <v>2608</v>
      </c>
      <c r="C826" s="91">
        <f>ВСЕ!C1340</f>
        <v>6725</v>
      </c>
      <c r="D826" s="91">
        <f>C826*1.18</f>
        <v>7935.5</v>
      </c>
    </row>
    <row r="827" spans="1:4" ht="13.5">
      <c r="A827" s="104"/>
      <c r="B827" s="76" t="s">
        <v>2609</v>
      </c>
      <c r="C827" s="108"/>
      <c r="D827" s="109"/>
    </row>
    <row r="828" spans="1:4" ht="13.5">
      <c r="A828" s="13"/>
      <c r="B828" s="13" t="s">
        <v>2610</v>
      </c>
      <c r="C828" s="91" t="str">
        <f>ВСЕ!C1342</f>
        <v>договорная</v>
      </c>
      <c r="D828" s="110"/>
    </row>
    <row r="829" spans="1:4" ht="13.5">
      <c r="A829" s="13"/>
      <c r="B829" s="13" t="s">
        <v>2611</v>
      </c>
      <c r="C829" s="91" t="str">
        <f>ВСЕ!C1343</f>
        <v>договорная</v>
      </c>
      <c r="D829" s="110"/>
    </row>
    <row r="830" spans="1:4" ht="13.5">
      <c r="A830" s="13"/>
      <c r="B830" s="13" t="s">
        <v>2612</v>
      </c>
      <c r="C830" s="91" t="str">
        <f>ВСЕ!C1344</f>
        <v>договорная</v>
      </c>
      <c r="D830" s="110"/>
    </row>
    <row r="831" spans="1:4" ht="13.5">
      <c r="A831" s="13"/>
      <c r="B831" s="13" t="s">
        <v>2613</v>
      </c>
      <c r="C831" s="91" t="str">
        <f>ВСЕ!C1345</f>
        <v>договорная</v>
      </c>
      <c r="D831" s="110"/>
    </row>
    <row r="832" spans="1:4" ht="13.5">
      <c r="A832" s="13" t="s">
        <v>2614</v>
      </c>
      <c r="B832" s="13" t="s">
        <v>2615</v>
      </c>
      <c r="C832" s="91" t="str">
        <f>ВСЕ!C1346</f>
        <v>договорная</v>
      </c>
      <c r="D832" s="110">
        <f>C832*1.18</f>
        <v>0</v>
      </c>
    </row>
    <row r="833" spans="1:4" ht="13.5">
      <c r="A833" s="13" t="s">
        <v>2616</v>
      </c>
      <c r="B833" s="13" t="s">
        <v>2617</v>
      </c>
      <c r="C833" s="91" t="str">
        <f>ВСЕ!C1347</f>
        <v>договорная</v>
      </c>
      <c r="D833" s="110">
        <f>C833*1.18</f>
        <v>0</v>
      </c>
    </row>
    <row r="834" spans="1:4" ht="13.5">
      <c r="A834" s="13" t="s">
        <v>2618</v>
      </c>
      <c r="B834" s="13" t="s">
        <v>2619</v>
      </c>
      <c r="C834" s="91" t="str">
        <f>ВСЕ!C1348</f>
        <v>договорная</v>
      </c>
      <c r="D834" s="110">
        <f>C834*1.18</f>
        <v>0</v>
      </c>
    </row>
    <row r="835" spans="1:4" ht="13.5">
      <c r="A835" s="13" t="s">
        <v>2620</v>
      </c>
      <c r="B835" s="13" t="s">
        <v>2621</v>
      </c>
      <c r="C835" s="91" t="str">
        <f>ВСЕ!C1349</f>
        <v>договорная</v>
      </c>
      <c r="D835" s="110">
        <f>C835*1.18</f>
        <v>0</v>
      </c>
    </row>
    <row r="836" spans="1:4" ht="13.5">
      <c r="A836" s="13" t="s">
        <v>2622</v>
      </c>
      <c r="B836" s="13" t="s">
        <v>2623</v>
      </c>
      <c r="C836" s="91" t="str">
        <f>ВСЕ!C1350</f>
        <v>договорная</v>
      </c>
      <c r="D836" s="110">
        <f>C836*1.18</f>
        <v>0</v>
      </c>
    </row>
    <row r="837" spans="1:4" ht="13.5">
      <c r="A837" s="13" t="s">
        <v>2624</v>
      </c>
      <c r="B837" s="13" t="s">
        <v>2625</v>
      </c>
      <c r="C837" s="91" t="str">
        <f>ВСЕ!C1351</f>
        <v>договорная</v>
      </c>
      <c r="D837" s="110">
        <f>C837*1.18</f>
        <v>0</v>
      </c>
    </row>
    <row r="838" spans="1:4" ht="13.5">
      <c r="A838" s="13" t="s">
        <v>2626</v>
      </c>
      <c r="B838" s="13" t="s">
        <v>2627</v>
      </c>
      <c r="C838" s="91" t="str">
        <f>ВСЕ!C1352</f>
        <v>договорная</v>
      </c>
      <c r="D838" s="110">
        <f>C838*1.18</f>
        <v>0</v>
      </c>
    </row>
    <row r="839" spans="1:4" ht="13.5">
      <c r="A839" s="13" t="s">
        <v>2628</v>
      </c>
      <c r="B839" s="13" t="s">
        <v>2629</v>
      </c>
      <c r="C839" s="91" t="str">
        <f>ВСЕ!C1353</f>
        <v>договорная</v>
      </c>
      <c r="D839" s="110">
        <f>C839*1.18</f>
        <v>0</v>
      </c>
    </row>
    <row r="840" spans="1:4" ht="13.5">
      <c r="A840" s="13" t="s">
        <v>2630</v>
      </c>
      <c r="B840" s="13" t="s">
        <v>2631</v>
      </c>
      <c r="C840" s="91" t="str">
        <f>ВСЕ!C1354</f>
        <v>договорная</v>
      </c>
      <c r="D840" s="110">
        <f>C840*1.18</f>
        <v>0</v>
      </c>
    </row>
    <row r="841" spans="1:4" ht="12.75">
      <c r="A841" s="76" t="s">
        <v>2632</v>
      </c>
      <c r="B841" s="76"/>
      <c r="C841" s="76"/>
      <c r="D841" s="76"/>
    </row>
    <row r="842" spans="1:4" ht="13.5">
      <c r="A842" s="111" t="s">
        <v>2633</v>
      </c>
      <c r="B842" s="13" t="s">
        <v>2634</v>
      </c>
      <c r="C842" s="112">
        <f>ВСЕ!C1356</f>
        <v>498</v>
      </c>
      <c r="D842" s="15">
        <f>C842*1.18</f>
        <v>587.64</v>
      </c>
    </row>
    <row r="843" spans="1:4" ht="13.5">
      <c r="A843" s="111" t="s">
        <v>2635</v>
      </c>
      <c r="B843" s="13" t="s">
        <v>2636</v>
      </c>
      <c r="C843" s="112">
        <f>ВСЕ!C1357</f>
        <v>834</v>
      </c>
      <c r="D843" s="15">
        <f>C843*1.18</f>
        <v>984.12</v>
      </c>
    </row>
    <row r="844" spans="1:4" ht="13.5">
      <c r="A844" s="111" t="s">
        <v>2637</v>
      </c>
      <c r="B844" s="13" t="s">
        <v>2638</v>
      </c>
      <c r="C844" s="112">
        <f>ВСЕ!C1358</f>
        <v>896</v>
      </c>
      <c r="D844" s="15">
        <f>C844*1.18</f>
        <v>1057.28</v>
      </c>
    </row>
    <row r="845" spans="1:4" ht="13.5">
      <c r="A845" s="111" t="s">
        <v>2639</v>
      </c>
      <c r="B845" s="13" t="s">
        <v>2640</v>
      </c>
      <c r="C845" s="112">
        <f>ВСЕ!C1359</f>
        <v>2956</v>
      </c>
      <c r="D845" s="15">
        <f>C845*1.18</f>
        <v>3488.08</v>
      </c>
    </row>
    <row r="846" spans="1:4" ht="13.5">
      <c r="A846" s="111" t="s">
        <v>2641</v>
      </c>
      <c r="B846" s="13" t="s">
        <v>2642</v>
      </c>
      <c r="C846" s="112">
        <f>ВСЕ!C1360</f>
        <v>2750</v>
      </c>
      <c r="D846" s="15">
        <f>C846*1.18</f>
        <v>3245</v>
      </c>
    </row>
    <row r="847" spans="1:4" ht="13.5">
      <c r="A847" s="111" t="s">
        <v>2643</v>
      </c>
      <c r="B847" s="13" t="s">
        <v>2644</v>
      </c>
      <c r="C847" s="112">
        <f>ВСЕ!C1361</f>
        <v>998</v>
      </c>
      <c r="D847" s="15">
        <f>C847*1.18</f>
        <v>1177.6399999999999</v>
      </c>
    </row>
    <row r="848" spans="1:4" ht="13.5">
      <c r="A848" s="111" t="s">
        <v>2645</v>
      </c>
      <c r="B848" s="13" t="s">
        <v>2646</v>
      </c>
      <c r="C848" s="112">
        <f>ВСЕ!C1362</f>
        <v>1146</v>
      </c>
      <c r="D848" s="15">
        <f>C848*1.18</f>
        <v>1352.28</v>
      </c>
    </row>
    <row r="849" spans="1:4" ht="13.5">
      <c r="A849" s="111" t="s">
        <v>2647</v>
      </c>
      <c r="B849" s="13" t="s">
        <v>2648</v>
      </c>
      <c r="C849" s="112">
        <f>ВСЕ!C1363</f>
        <v>1200</v>
      </c>
      <c r="D849" s="15">
        <f>C849*1.18</f>
        <v>1416</v>
      </c>
    </row>
    <row r="850" spans="1:4" ht="13.5">
      <c r="A850" s="13" t="s">
        <v>2649</v>
      </c>
      <c r="B850" s="13" t="s">
        <v>2650</v>
      </c>
      <c r="C850" s="112">
        <f>ВСЕ!C1364</f>
        <v>1507</v>
      </c>
      <c r="D850" s="15">
        <f>C850*1.18</f>
        <v>1778.26</v>
      </c>
    </row>
    <row r="851" spans="1:4" ht="13.5">
      <c r="A851" s="13" t="s">
        <v>2651</v>
      </c>
      <c r="B851" s="13" t="s">
        <v>2652</v>
      </c>
      <c r="C851" s="112">
        <f>ВСЕ!C1365</f>
        <v>1507</v>
      </c>
      <c r="D851" s="15">
        <f>C851*1.18</f>
        <v>1778.26</v>
      </c>
    </row>
    <row r="852" spans="1:4" ht="13.5">
      <c r="A852" s="13" t="s">
        <v>2653</v>
      </c>
      <c r="B852" s="13" t="s">
        <v>2654</v>
      </c>
      <c r="C852" s="112">
        <f>ВСЕ!C1366</f>
        <v>1507</v>
      </c>
      <c r="D852" s="15">
        <f>C852*1.18</f>
        <v>1778.26</v>
      </c>
    </row>
    <row r="853" spans="1:4" ht="13.5">
      <c r="A853" s="13" t="s">
        <v>2655</v>
      </c>
      <c r="B853" s="13" t="s">
        <v>2656</v>
      </c>
      <c r="C853" s="112">
        <f>ВСЕ!C1367</f>
        <v>1507</v>
      </c>
      <c r="D853" s="15">
        <f>C853*1.18</f>
        <v>1778.26</v>
      </c>
    </row>
    <row r="854" spans="1:4" ht="13.5">
      <c r="A854" s="13" t="s">
        <v>2657</v>
      </c>
      <c r="B854" s="13" t="s">
        <v>2658</v>
      </c>
      <c r="C854" s="112">
        <f>ВСЕ!C1368</f>
        <v>3022</v>
      </c>
      <c r="D854" s="15">
        <f>C854*1.18</f>
        <v>3565.96</v>
      </c>
    </row>
    <row r="855" spans="1:4" ht="13.5">
      <c r="A855" s="13" t="s">
        <v>2659</v>
      </c>
      <c r="B855" s="13" t="s">
        <v>2660</v>
      </c>
      <c r="C855" s="112">
        <f>ВСЕ!C1369</f>
        <v>2981</v>
      </c>
      <c r="D855" s="15">
        <f>C855*1.18</f>
        <v>3517.58</v>
      </c>
    </row>
    <row r="856" spans="1:4" ht="13.5">
      <c r="A856" s="13" t="s">
        <v>2661</v>
      </c>
      <c r="B856" s="13" t="s">
        <v>2662</v>
      </c>
      <c r="C856" s="112">
        <f>ВСЕ!C1370</f>
        <v>3022</v>
      </c>
      <c r="D856" s="15">
        <f>C856*1.18</f>
        <v>3565.96</v>
      </c>
    </row>
    <row r="857" spans="1:4" ht="13.5">
      <c r="A857" s="13" t="s">
        <v>2663</v>
      </c>
      <c r="B857" s="13" t="s">
        <v>2664</v>
      </c>
      <c r="C857" s="112">
        <f>ВСЕ!C1371</f>
        <v>3022</v>
      </c>
      <c r="D857" s="15">
        <f>C857*1.18</f>
        <v>3565.96</v>
      </c>
    </row>
    <row r="858" spans="1:4" ht="13.5">
      <c r="A858" s="13" t="s">
        <v>2665</v>
      </c>
      <c r="B858" s="13" t="s">
        <v>2666</v>
      </c>
      <c r="C858" s="112">
        <f>ВСЕ!C1372</f>
        <v>3954</v>
      </c>
      <c r="D858" s="15">
        <f>C858*1.18</f>
        <v>4665.719999999999</v>
      </c>
    </row>
    <row r="859" spans="1:4" ht="13.5">
      <c r="A859" s="13" t="s">
        <v>2667</v>
      </c>
      <c r="B859" s="13" t="s">
        <v>2668</v>
      </c>
      <c r="C859" s="112">
        <f>ВСЕ!C1373</f>
        <v>3954</v>
      </c>
      <c r="D859" s="15">
        <f>C859*1.18</f>
        <v>4665.719999999999</v>
      </c>
    </row>
    <row r="860" spans="1:4" ht="13.5">
      <c r="A860" s="13" t="s">
        <v>2669</v>
      </c>
      <c r="B860" s="13" t="s">
        <v>2670</v>
      </c>
      <c r="C860" s="112">
        <f>ВСЕ!C1374</f>
        <v>3954</v>
      </c>
      <c r="D860" s="15">
        <f>C860*1.18</f>
        <v>4665.719999999999</v>
      </c>
    </row>
    <row r="861" spans="1:4" ht="13.5">
      <c r="A861" s="13" t="s">
        <v>2671</v>
      </c>
      <c r="B861" s="13" t="s">
        <v>2672</v>
      </c>
      <c r="C861" s="112">
        <f>ВСЕ!C1375</f>
        <v>3954</v>
      </c>
      <c r="D861" s="15">
        <f>C861*1.18</f>
        <v>4665.719999999999</v>
      </c>
    </row>
    <row r="862" spans="1:4" ht="13.5">
      <c r="A862" s="13" t="s">
        <v>2673</v>
      </c>
      <c r="B862" s="13" t="s">
        <v>2674</v>
      </c>
      <c r="C862" s="112">
        <f>ВСЕ!C1376</f>
        <v>4672</v>
      </c>
      <c r="D862" s="15">
        <f>C862*1.18</f>
        <v>5512.96</v>
      </c>
    </row>
    <row r="863" spans="1:4" ht="13.5">
      <c r="A863" s="13" t="s">
        <v>2675</v>
      </c>
      <c r="B863" s="13" t="s">
        <v>2676</v>
      </c>
      <c r="C863" s="112">
        <f>ВСЕ!C1377</f>
        <v>4672</v>
      </c>
      <c r="D863" s="15">
        <f>C863*1.18</f>
        <v>5512.96</v>
      </c>
    </row>
    <row r="864" spans="1:4" ht="13.5">
      <c r="A864" s="13" t="s">
        <v>2677</v>
      </c>
      <c r="B864" s="13" t="s">
        <v>2678</v>
      </c>
      <c r="C864" s="112">
        <f>ВСЕ!C1378</f>
        <v>5216</v>
      </c>
      <c r="D864" s="15">
        <f>C864*1.18</f>
        <v>6154.88</v>
      </c>
    </row>
    <row r="865" spans="1:4" ht="13.5">
      <c r="A865" s="13" t="s">
        <v>2679</v>
      </c>
      <c r="B865" s="13" t="s">
        <v>2680</v>
      </c>
      <c r="C865" s="112">
        <f>ВСЕ!C1379</f>
        <v>5216</v>
      </c>
      <c r="D865" s="15">
        <f>C865*1.18</f>
        <v>6154.88</v>
      </c>
    </row>
    <row r="866" spans="1:4" ht="13.5">
      <c r="A866" s="13" t="s">
        <v>2681</v>
      </c>
      <c r="B866" s="13" t="s">
        <v>2682</v>
      </c>
      <c r="C866" s="112">
        <f>ВСЕ!C1380</f>
        <v>7176</v>
      </c>
      <c r="D866" s="15">
        <f>C866*1.18</f>
        <v>8467.68</v>
      </c>
    </row>
    <row r="867" spans="1:4" ht="13.5">
      <c r="A867" s="13" t="s">
        <v>2683</v>
      </c>
      <c r="B867" s="13" t="s">
        <v>2684</v>
      </c>
      <c r="C867" s="112">
        <f>ВСЕ!C1381</f>
        <v>7176</v>
      </c>
      <c r="D867" s="15">
        <f>C867*1.18</f>
        <v>8467.68</v>
      </c>
    </row>
    <row r="868" spans="1:4" ht="13.5">
      <c r="A868" s="13" t="s">
        <v>2685</v>
      </c>
      <c r="B868" s="13" t="s">
        <v>2686</v>
      </c>
      <c r="C868" s="112">
        <f>ВСЕ!C1382</f>
        <v>8376</v>
      </c>
      <c r="D868" s="15">
        <f>C868*1.18</f>
        <v>9883.68</v>
      </c>
    </row>
    <row r="869" spans="1:4" ht="13.5">
      <c r="A869" s="13" t="s">
        <v>2687</v>
      </c>
      <c r="B869" s="13" t="s">
        <v>2688</v>
      </c>
      <c r="C869" s="112">
        <f>ВСЕ!C1383</f>
        <v>8376</v>
      </c>
      <c r="D869" s="15">
        <f>C869*1.18</f>
        <v>9883.68</v>
      </c>
    </row>
    <row r="870" spans="1:4" ht="13.5">
      <c r="A870" s="13" t="s">
        <v>2689</v>
      </c>
      <c r="B870" s="13" t="s">
        <v>2690</v>
      </c>
      <c r="C870" s="112">
        <f>ВСЕ!C1384</f>
        <v>8708</v>
      </c>
      <c r="D870" s="15">
        <f>C870*1.18</f>
        <v>10275.439999999999</v>
      </c>
    </row>
    <row r="871" spans="1:4" ht="13.5">
      <c r="A871" s="13" t="s">
        <v>2691</v>
      </c>
      <c r="B871" s="13" t="s">
        <v>2692</v>
      </c>
      <c r="C871" s="112">
        <f>ВСЕ!C1385</f>
        <v>8708</v>
      </c>
      <c r="D871" s="15">
        <f>C871*1.18</f>
        <v>10275.439999999999</v>
      </c>
    </row>
    <row r="872" spans="1:4" ht="13.5">
      <c r="A872" s="13" t="s">
        <v>2693</v>
      </c>
      <c r="B872" s="13" t="s">
        <v>2694</v>
      </c>
      <c r="C872" s="112">
        <f>ВСЕ!C1386</f>
        <v>10476</v>
      </c>
      <c r="D872" s="15">
        <f>C872*1.18</f>
        <v>12361.679999999998</v>
      </c>
    </row>
    <row r="873" spans="1:4" ht="13.5">
      <c r="A873" s="13" t="s">
        <v>2695</v>
      </c>
      <c r="B873" s="13" t="s">
        <v>2696</v>
      </c>
      <c r="C873" s="112">
        <f>ВСЕ!C1387</f>
        <v>10476</v>
      </c>
      <c r="D873" s="15">
        <f>C873*1.18</f>
        <v>12361.679999999998</v>
      </c>
    </row>
    <row r="874" spans="1:4" ht="13.5">
      <c r="A874" s="13" t="s">
        <v>2697</v>
      </c>
      <c r="B874" s="13" t="s">
        <v>2698</v>
      </c>
      <c r="C874" s="112">
        <f>ВСЕ!C1388</f>
        <v>5645</v>
      </c>
      <c r="D874" s="15">
        <f>C874*1.18</f>
        <v>6661.099999999999</v>
      </c>
    </row>
    <row r="875" spans="1:4" ht="13.5">
      <c r="A875" s="13" t="s">
        <v>2699</v>
      </c>
      <c r="B875" s="13" t="s">
        <v>2700</v>
      </c>
      <c r="C875" s="112">
        <f>ВСЕ!C1389</f>
        <v>5645</v>
      </c>
      <c r="D875" s="15">
        <f>C875*1.18</f>
        <v>6661.099999999999</v>
      </c>
    </row>
    <row r="876" spans="1:4" ht="13.5">
      <c r="A876" s="13" t="s">
        <v>2701</v>
      </c>
      <c r="B876" s="13" t="s">
        <v>2702</v>
      </c>
      <c r="C876" s="112">
        <f>ВСЕ!C1390</f>
        <v>5645</v>
      </c>
      <c r="D876" s="15">
        <f>C876*1.18</f>
        <v>6661.099999999999</v>
      </c>
    </row>
    <row r="877" spans="1:4" ht="13.5">
      <c r="A877" s="13" t="s">
        <v>2703</v>
      </c>
      <c r="B877" s="13" t="s">
        <v>2704</v>
      </c>
      <c r="C877" s="112">
        <f>ВСЕ!C1391</f>
        <v>5645</v>
      </c>
      <c r="D877" s="15">
        <f>C877*1.18</f>
        <v>6661.099999999999</v>
      </c>
    </row>
    <row r="878" spans="1:4" ht="13.5">
      <c r="A878" s="13" t="s">
        <v>2705</v>
      </c>
      <c r="B878" s="13" t="s">
        <v>2706</v>
      </c>
      <c r="C878" s="112">
        <f>ВСЕ!C1392</f>
        <v>10809</v>
      </c>
      <c r="D878" s="15">
        <f>C878*1.18</f>
        <v>12754.619999999999</v>
      </c>
    </row>
    <row r="879" spans="1:4" ht="13.5">
      <c r="A879" s="13" t="s">
        <v>2707</v>
      </c>
      <c r="B879" s="13" t="s">
        <v>2708</v>
      </c>
      <c r="C879" s="112">
        <f>ВСЕ!C1393</f>
        <v>10809</v>
      </c>
      <c r="D879" s="15">
        <f>C879*1.18</f>
        <v>12754.619999999999</v>
      </c>
    </row>
    <row r="880" spans="1:4" ht="13.5">
      <c r="A880" s="13" t="s">
        <v>2709</v>
      </c>
      <c r="B880" s="13" t="s">
        <v>2710</v>
      </c>
      <c r="C880" s="112">
        <f>ВСЕ!C1394</f>
        <v>12675</v>
      </c>
      <c r="D880" s="15">
        <f>C880*1.18</f>
        <v>14956.5</v>
      </c>
    </row>
    <row r="881" spans="1:4" ht="13.5">
      <c r="A881" s="13" t="s">
        <v>2711</v>
      </c>
      <c r="B881" s="13" t="s">
        <v>2712</v>
      </c>
      <c r="C881" s="112">
        <f>ВСЕ!C1395</f>
        <v>12675</v>
      </c>
      <c r="D881" s="15">
        <f>C881*1.18</f>
        <v>14956.5</v>
      </c>
    </row>
    <row r="882" spans="1:4" ht="13.5">
      <c r="A882" s="13" t="s">
        <v>2713</v>
      </c>
      <c r="B882" s="13" t="s">
        <v>2714</v>
      </c>
      <c r="C882" s="112">
        <f>ВСЕ!C1396</f>
        <v>15331</v>
      </c>
      <c r="D882" s="15">
        <f>C882*1.18</f>
        <v>18090.579999999998</v>
      </c>
    </row>
    <row r="883" spans="1:4" ht="13.5">
      <c r="A883" s="13" t="s">
        <v>2715</v>
      </c>
      <c r="B883" s="13" t="s">
        <v>2716</v>
      </c>
      <c r="C883" s="112">
        <f>ВСЕ!C1397</f>
        <v>15331</v>
      </c>
      <c r="D883" s="15">
        <f>C883*1.18</f>
        <v>18090.579999999998</v>
      </c>
    </row>
    <row r="884" spans="1:4" ht="13.5">
      <c r="A884" s="13" t="s">
        <v>2717</v>
      </c>
      <c r="B884" s="13" t="s">
        <v>2718</v>
      </c>
      <c r="C884" s="112">
        <f>ВСЕ!C1398</f>
        <v>18950</v>
      </c>
      <c r="D884" s="15">
        <f>C884*1.18</f>
        <v>22361</v>
      </c>
    </row>
    <row r="885" spans="1:4" ht="13.5">
      <c r="A885" s="13" t="s">
        <v>2719</v>
      </c>
      <c r="B885" s="13" t="s">
        <v>2720</v>
      </c>
      <c r="C885" s="112">
        <f>ВСЕ!C1399</f>
        <v>19748</v>
      </c>
      <c r="D885" s="15">
        <f>C885*1.18</f>
        <v>23302.64</v>
      </c>
    </row>
    <row r="886" spans="1:4" ht="12.75">
      <c r="A886" s="93" t="s">
        <v>2721</v>
      </c>
      <c r="B886" s="93"/>
      <c r="C886" s="93"/>
      <c r="D886" s="93"/>
    </row>
    <row r="887" spans="1:4" ht="13.5">
      <c r="A887" s="13" t="s">
        <v>2722</v>
      </c>
      <c r="B887" s="13" t="s">
        <v>2723</v>
      </c>
      <c r="C887" s="91">
        <f>ВСЕ!C1401</f>
        <v>3300</v>
      </c>
      <c r="D887" s="15">
        <v>3835</v>
      </c>
    </row>
    <row r="888" spans="1:4" ht="13.5">
      <c r="A888" s="13" t="s">
        <v>2724</v>
      </c>
      <c r="B888" s="13" t="s">
        <v>2725</v>
      </c>
      <c r="C888" s="91">
        <f>ВСЕ!C1402</f>
        <v>3300</v>
      </c>
      <c r="D888" s="15">
        <v>3835</v>
      </c>
    </row>
    <row r="889" spans="1:4" ht="13.5">
      <c r="A889" s="13" t="s">
        <v>2726</v>
      </c>
      <c r="B889" s="13" t="s">
        <v>2727</v>
      </c>
      <c r="C889" s="91">
        <f>ВСЕ!C1403</f>
        <v>3300</v>
      </c>
      <c r="D889" s="15">
        <v>3835</v>
      </c>
    </row>
    <row r="890" spans="1:4" ht="13.5">
      <c r="A890" s="13" t="s">
        <v>2728</v>
      </c>
      <c r="B890" s="13" t="s">
        <v>2729</v>
      </c>
      <c r="C890" s="91">
        <f>ВСЕ!C1404</f>
        <v>6450</v>
      </c>
      <c r="D890" s="15">
        <v>6513.6</v>
      </c>
    </row>
    <row r="891" spans="1:4" ht="13.5">
      <c r="A891" s="13" t="s">
        <v>2730</v>
      </c>
      <c r="B891" s="13" t="s">
        <v>2731</v>
      </c>
      <c r="C891" s="91">
        <f>ВСЕ!C1405</f>
        <v>5640</v>
      </c>
      <c r="D891" s="15">
        <v>6655.2</v>
      </c>
    </row>
    <row r="892" spans="1:4" ht="12.75">
      <c r="A892" s="93" t="s">
        <v>2732</v>
      </c>
      <c r="B892" s="93"/>
      <c r="C892" s="93"/>
      <c r="D892" s="93"/>
    </row>
    <row r="893" spans="1:4" ht="13.5">
      <c r="A893" s="13" t="s">
        <v>2733</v>
      </c>
      <c r="B893" s="13" t="s">
        <v>2734</v>
      </c>
      <c r="C893" s="91">
        <f>ВСЕ!C1407</f>
        <v>4050</v>
      </c>
      <c r="D893" s="15">
        <f>C893*1.18</f>
        <v>4779</v>
      </c>
    </row>
    <row r="894" spans="1:4" ht="13.5">
      <c r="A894" s="13" t="s">
        <v>2735</v>
      </c>
      <c r="B894" s="13" t="s">
        <v>2736</v>
      </c>
      <c r="C894" s="91">
        <f>ВСЕ!C1408</f>
        <v>4810</v>
      </c>
      <c r="D894" s="15">
        <f>C894*1.18</f>
        <v>5675.799999999999</v>
      </c>
    </row>
    <row r="895" spans="1:4" ht="13.5">
      <c r="A895" s="13" t="s">
        <v>2737</v>
      </c>
      <c r="B895" s="13" t="s">
        <v>2738</v>
      </c>
      <c r="C895" s="91">
        <f>ВСЕ!C1409</f>
        <v>7120</v>
      </c>
      <c r="D895" s="15">
        <f>C895*1.18</f>
        <v>8401.6</v>
      </c>
    </row>
    <row r="896" spans="1:4" ht="13.5">
      <c r="A896" s="13" t="s">
        <v>2739</v>
      </c>
      <c r="B896" s="13" t="s">
        <v>2740</v>
      </c>
      <c r="C896" s="91">
        <f>ВСЕ!C1410</f>
        <v>11180</v>
      </c>
      <c r="D896" s="15">
        <f>C896*1.18</f>
        <v>13192.4</v>
      </c>
    </row>
    <row r="897" spans="1:4" ht="13.5">
      <c r="A897" s="13" t="s">
        <v>2741</v>
      </c>
      <c r="B897" s="13" t="s">
        <v>2742</v>
      </c>
      <c r="C897" s="91">
        <f>ВСЕ!C1411</f>
        <v>15240</v>
      </c>
      <c r="D897" s="15">
        <f>C897*1.18</f>
        <v>17983.2</v>
      </c>
    </row>
    <row r="898" spans="1:4" ht="12.75">
      <c r="A898" s="97" t="s">
        <v>2743</v>
      </c>
      <c r="B898" s="97"/>
      <c r="C898" s="97"/>
      <c r="D898" s="97"/>
    </row>
    <row r="899" spans="1:4" ht="13.5">
      <c r="A899" s="13" t="s">
        <v>2744</v>
      </c>
      <c r="B899" s="13" t="s">
        <v>2745</v>
      </c>
      <c r="C899" s="91">
        <f>ВСЕ!C1413</f>
        <v>32772.4137931034</v>
      </c>
      <c r="D899" s="15">
        <f>C899*1.18</f>
        <v>38671.44827586201</v>
      </c>
    </row>
    <row r="900" spans="1:4" ht="13.5">
      <c r="A900" s="13" t="s">
        <v>2746</v>
      </c>
      <c r="B900" s="13" t="s">
        <v>2747</v>
      </c>
      <c r="C900" s="91">
        <f>ВСЕ!C1414</f>
        <v>39312.4137931034</v>
      </c>
      <c r="D900" s="15">
        <f>C900*1.18</f>
        <v>46388.648275862004</v>
      </c>
    </row>
    <row r="901" spans="1:4" ht="13.5">
      <c r="A901" s="13" t="s">
        <v>2748</v>
      </c>
      <c r="B901" s="13" t="s">
        <v>2749</v>
      </c>
      <c r="C901" s="91">
        <f>ВСЕ!C1415</f>
        <v>46080</v>
      </c>
      <c r="D901" s="15">
        <f>C901*1.18</f>
        <v>54374.399999999994</v>
      </c>
    </row>
    <row r="902" spans="1:4" ht="13.5">
      <c r="A902" s="13" t="s">
        <v>2750</v>
      </c>
      <c r="B902" s="13" t="s">
        <v>2751</v>
      </c>
      <c r="C902" s="91">
        <f>ВСЕ!C1416</f>
        <v>55320</v>
      </c>
      <c r="D902" s="15">
        <f>C902*1.18</f>
        <v>65277.6</v>
      </c>
    </row>
    <row r="903" spans="1:4" ht="13.5">
      <c r="A903" s="13" t="s">
        <v>2752</v>
      </c>
      <c r="B903" s="13" t="s">
        <v>2753</v>
      </c>
      <c r="C903" s="91">
        <f>ВСЕ!C1417</f>
        <v>61176.2068965517</v>
      </c>
      <c r="D903" s="15">
        <f>C903*1.18</f>
        <v>72187.92413793101</v>
      </c>
    </row>
    <row r="904" spans="1:4" ht="13.5">
      <c r="A904" s="13" t="s">
        <v>2754</v>
      </c>
      <c r="B904" s="13" t="s">
        <v>2755</v>
      </c>
      <c r="C904" s="91">
        <f>ВСЕ!C1418</f>
        <v>73368.6206896552</v>
      </c>
      <c r="D904" s="15">
        <f>C904*1.18</f>
        <v>86574.97241379313</v>
      </c>
    </row>
    <row r="905" spans="1:4" ht="13.5">
      <c r="A905" s="13" t="s">
        <v>2756</v>
      </c>
      <c r="B905" s="13" t="s">
        <v>2757</v>
      </c>
      <c r="C905" s="91">
        <f>ВСЕ!C1419</f>
        <v>76908.6206896552</v>
      </c>
      <c r="D905" s="15">
        <f>C905*1.18</f>
        <v>90752.17241379313</v>
      </c>
    </row>
    <row r="906" spans="1:4" ht="13.5">
      <c r="A906" s="13" t="s">
        <v>2758</v>
      </c>
      <c r="B906" s="13" t="s">
        <v>2759</v>
      </c>
      <c r="C906" s="91">
        <f>ВСЕ!C1420</f>
        <v>92292.4137931035</v>
      </c>
      <c r="D906" s="15">
        <f>C906*1.18</f>
        <v>108905.04827586212</v>
      </c>
    </row>
    <row r="907" spans="1:4" ht="13.5">
      <c r="A907" s="13" t="s">
        <v>2760</v>
      </c>
      <c r="B907" s="13" t="s">
        <v>2761</v>
      </c>
      <c r="C907" s="91">
        <f>ВСЕ!C1421</f>
        <v>84576.2068965517</v>
      </c>
      <c r="D907" s="15">
        <f>C907*1.18</f>
        <v>99799.924137931</v>
      </c>
    </row>
    <row r="908" spans="1:4" ht="13.5">
      <c r="A908" s="13" t="s">
        <v>2762</v>
      </c>
      <c r="B908" s="13" t="s">
        <v>2763</v>
      </c>
      <c r="C908" s="91">
        <f>ВСЕ!C1422</f>
        <v>85608.6206896552</v>
      </c>
      <c r="D908" s="15">
        <f>C908*1.18</f>
        <v>101018.17241379313</v>
      </c>
    </row>
    <row r="909" spans="1:4" ht="13.5">
      <c r="A909" s="13" t="s">
        <v>2764</v>
      </c>
      <c r="B909" s="13" t="s">
        <v>2765</v>
      </c>
      <c r="C909" s="91">
        <f>ВСЕ!C1423</f>
        <v>103380</v>
      </c>
      <c r="D909" s="15">
        <f>C909*1.18</f>
        <v>121988.4</v>
      </c>
    </row>
    <row r="910" spans="1:4" ht="13.5">
      <c r="A910" s="13" t="s">
        <v>2766</v>
      </c>
      <c r="B910" s="13" t="s">
        <v>2767</v>
      </c>
      <c r="C910" s="91">
        <f>ВСЕ!C1424</f>
        <v>120468.620689655</v>
      </c>
      <c r="D910" s="15">
        <f>C910*1.18</f>
        <v>142152.9724137929</v>
      </c>
    </row>
    <row r="911" spans="1:4" ht="13.5">
      <c r="A911" s="13" t="s">
        <v>2768</v>
      </c>
      <c r="B911" s="13" t="s">
        <v>2769</v>
      </c>
      <c r="C911" s="91">
        <f>ВСЕ!C1425</f>
        <v>122664.827586207</v>
      </c>
      <c r="D911" s="15">
        <f>C911*1.18</f>
        <v>144744.49655172427</v>
      </c>
    </row>
    <row r="912" spans="1:4" ht="13.5">
      <c r="A912" s="13" t="s">
        <v>2770</v>
      </c>
      <c r="B912" s="13" t="s">
        <v>2771</v>
      </c>
      <c r="C912" s="91">
        <f>ВСЕ!C1426</f>
        <v>137772.413793103</v>
      </c>
      <c r="D912" s="15">
        <f>C912*1.18</f>
        <v>162571.44827586153</v>
      </c>
    </row>
    <row r="913" spans="1:4" ht="13.5">
      <c r="A913" s="13" t="s">
        <v>2772</v>
      </c>
      <c r="B913" s="13" t="s">
        <v>2773</v>
      </c>
      <c r="C913" s="91">
        <f>ВСЕ!C1427</f>
        <v>157032.413793103</v>
      </c>
      <c r="D913" s="15">
        <f>C913*1.18</f>
        <v>185298.24827586155</v>
      </c>
    </row>
    <row r="914" spans="1:4" ht="13.5">
      <c r="A914" s="13" t="s">
        <v>2774</v>
      </c>
      <c r="B914" s="13" t="s">
        <v>2775</v>
      </c>
      <c r="C914" s="91">
        <f>ВСЕ!C1428</f>
        <v>140688.620689655</v>
      </c>
      <c r="D914" s="15">
        <f>C914*1.18</f>
        <v>166012.57241379292</v>
      </c>
    </row>
    <row r="915" spans="1:4" ht="13.5">
      <c r="A915" s="13" t="s">
        <v>2776</v>
      </c>
      <c r="B915" s="13" t="s">
        <v>2777</v>
      </c>
      <c r="C915" s="91">
        <f>ВСЕ!C1429</f>
        <v>158004.827586207</v>
      </c>
      <c r="D915" s="15">
        <f>C915*1.18</f>
        <v>186445.69655172422</v>
      </c>
    </row>
    <row r="916" spans="1:4" ht="13.5">
      <c r="A916" s="13" t="s">
        <v>2778</v>
      </c>
      <c r="B916" s="13" t="s">
        <v>2779</v>
      </c>
      <c r="C916" s="91">
        <f>ВСЕ!C1430</f>
        <v>174072.413793103</v>
      </c>
      <c r="D916" s="15">
        <f>C916*1.18</f>
        <v>205405.44827586153</v>
      </c>
    </row>
    <row r="917" spans="1:4" ht="13.5">
      <c r="A917" s="13" t="s">
        <v>2780</v>
      </c>
      <c r="B917" s="13" t="s">
        <v>2781</v>
      </c>
      <c r="C917" s="91">
        <f>ВСЕ!C1431</f>
        <v>39732.4137931034</v>
      </c>
      <c r="D917" s="15">
        <f>C917*1.18</f>
        <v>46884.24827586201</v>
      </c>
    </row>
    <row r="918" spans="1:4" ht="13.5">
      <c r="A918" s="13" t="s">
        <v>2782</v>
      </c>
      <c r="B918" s="13" t="s">
        <v>2783</v>
      </c>
      <c r="C918" s="91">
        <f>ВСЕ!C1432</f>
        <v>52956.2068965517</v>
      </c>
      <c r="D918" s="15">
        <f>C918*1.18</f>
        <v>62488.324137931006</v>
      </c>
    </row>
    <row r="919" spans="1:4" ht="13.5">
      <c r="A919" s="13" t="s">
        <v>2784</v>
      </c>
      <c r="B919" s="13" t="s">
        <v>2785</v>
      </c>
      <c r="C919" s="91">
        <f>ВСЕ!C1433</f>
        <v>45288.6206896552</v>
      </c>
      <c r="D919" s="15">
        <f>C919*1.18</f>
        <v>53440.57241379314</v>
      </c>
    </row>
    <row r="920" spans="1:4" ht="13.5">
      <c r="A920" s="13" t="s">
        <v>2786</v>
      </c>
      <c r="B920" s="13" t="s">
        <v>2787</v>
      </c>
      <c r="C920" s="91">
        <f>ВСЕ!C1434</f>
        <v>60252.4137931035</v>
      </c>
      <c r="D920" s="15">
        <f>C920*1.18</f>
        <v>71097.84827586212</v>
      </c>
    </row>
    <row r="921" spans="1:4" ht="13.5">
      <c r="A921" s="13" t="s">
        <v>2788</v>
      </c>
      <c r="B921" s="13" t="s">
        <v>2789</v>
      </c>
      <c r="C921" s="91">
        <f>ВСЕ!C1435</f>
        <v>9852.41379310345</v>
      </c>
      <c r="D921" s="15">
        <f>C921*1.18</f>
        <v>11625.84827586207</v>
      </c>
    </row>
    <row r="922" spans="1:4" ht="13.5">
      <c r="A922" s="13" t="s">
        <v>2790</v>
      </c>
      <c r="B922" s="13" t="s">
        <v>2791</v>
      </c>
      <c r="C922" s="91">
        <f>ВСЕ!C1436</f>
        <v>9852.41379310345</v>
      </c>
      <c r="D922" s="15">
        <f>C922*1.18</f>
        <v>11625.84827586207</v>
      </c>
    </row>
    <row r="923" spans="1:4" ht="13.5">
      <c r="A923" s="13" t="s">
        <v>2792</v>
      </c>
      <c r="B923" s="13" t="s">
        <v>2793</v>
      </c>
      <c r="C923" s="91">
        <f>ВСЕ!C1437</f>
        <v>9852.41379310345</v>
      </c>
      <c r="D923" s="15">
        <f>C923*1.18</f>
        <v>11625.84827586207</v>
      </c>
    </row>
    <row r="924" spans="1:4" ht="13.5">
      <c r="A924" s="13" t="s">
        <v>2794</v>
      </c>
      <c r="B924" s="13" t="s">
        <v>2795</v>
      </c>
      <c r="C924" s="91">
        <f>ВСЕ!C1438</f>
        <v>9852.41379310345</v>
      </c>
      <c r="D924" s="15">
        <f>C924*1.18</f>
        <v>11625.84827586207</v>
      </c>
    </row>
    <row r="925" spans="1:4" ht="13.5">
      <c r="A925" s="13" t="s">
        <v>2796</v>
      </c>
      <c r="B925" s="13" t="s">
        <v>2797</v>
      </c>
      <c r="C925" s="91">
        <f>ВСЕ!C1439</f>
        <v>9852.41379310345</v>
      </c>
      <c r="D925" s="15">
        <f>C925*1.18</f>
        <v>11625.84827586207</v>
      </c>
    </row>
    <row r="926" spans="1:4" ht="13.5">
      <c r="A926" s="13" t="s">
        <v>2798</v>
      </c>
      <c r="B926" s="13" t="s">
        <v>2799</v>
      </c>
      <c r="C926" s="91">
        <f>ВСЕ!C1440</f>
        <v>9852.41379310345</v>
      </c>
      <c r="D926" s="15">
        <f>C926*1.18</f>
        <v>11625.84827586207</v>
      </c>
    </row>
    <row r="927" spans="1:4" ht="13.5">
      <c r="A927" s="13" t="s">
        <v>2800</v>
      </c>
      <c r="B927" s="13" t="s">
        <v>2801</v>
      </c>
      <c r="C927" s="91">
        <f>ВСЕ!C1441</f>
        <v>8208.62068965517</v>
      </c>
      <c r="D927" s="15">
        <f>C927*1.18</f>
        <v>9686.1724137931</v>
      </c>
    </row>
    <row r="928" spans="1:4" ht="13.5">
      <c r="A928" s="13" t="s">
        <v>2802</v>
      </c>
      <c r="B928" s="13" t="s">
        <v>2803</v>
      </c>
      <c r="C928" s="91">
        <f>ВСЕ!C1442</f>
        <v>8208.62068965517</v>
      </c>
      <c r="D928" s="15">
        <f>C928*1.18</f>
        <v>9686.1724137931</v>
      </c>
    </row>
    <row r="929" spans="1:4" ht="13.5">
      <c r="A929" s="13" t="s">
        <v>2804</v>
      </c>
      <c r="B929" s="13" t="s">
        <v>2805</v>
      </c>
      <c r="C929" s="91">
        <f>ВСЕ!C1443</f>
        <v>8208.62068965517</v>
      </c>
      <c r="D929" s="15">
        <f>C929*1.18</f>
        <v>9686.1724137931</v>
      </c>
    </row>
    <row r="930" spans="1:4" ht="13.5">
      <c r="A930" s="13" t="s">
        <v>2806</v>
      </c>
      <c r="B930" s="13" t="s">
        <v>2807</v>
      </c>
      <c r="C930" s="91">
        <f>ВСЕ!C1444</f>
        <v>8208.62068965517</v>
      </c>
      <c r="D930" s="15">
        <f>C930*1.18</f>
        <v>9686.1724137931</v>
      </c>
    </row>
    <row r="931" spans="1:4" ht="13.5">
      <c r="A931" s="13" t="s">
        <v>2808</v>
      </c>
      <c r="B931" s="13" t="s">
        <v>2809</v>
      </c>
      <c r="C931" s="91">
        <f>ВСЕ!C1445</f>
        <v>8208.62068965517</v>
      </c>
      <c r="D931" s="15">
        <f>C931*1.18</f>
        <v>9686.1724137931</v>
      </c>
    </row>
    <row r="932" spans="1:4" ht="13.5">
      <c r="A932" s="13" t="s">
        <v>2810</v>
      </c>
      <c r="B932" s="13" t="s">
        <v>2811</v>
      </c>
      <c r="C932" s="91">
        <f>ВСЕ!C1446</f>
        <v>8208.62068965517</v>
      </c>
      <c r="D932" s="15">
        <f>C932*1.18</f>
        <v>9686.1724137931</v>
      </c>
    </row>
    <row r="933" spans="1:4" ht="13.5">
      <c r="A933" s="13" t="s">
        <v>2812</v>
      </c>
      <c r="B933" s="13" t="s">
        <v>2813</v>
      </c>
      <c r="C933" s="91">
        <f>ВСЕ!C1447</f>
        <v>6588.62068965517</v>
      </c>
      <c r="D933" s="15">
        <f>C933*1.18</f>
        <v>7774.5724137931</v>
      </c>
    </row>
    <row r="934" spans="1:4" ht="13.5">
      <c r="A934" s="13" t="s">
        <v>2814</v>
      </c>
      <c r="B934" s="13" t="s">
        <v>2815</v>
      </c>
      <c r="C934" s="91">
        <f>ВСЕ!C1448</f>
        <v>6588.62068965517</v>
      </c>
      <c r="D934" s="15">
        <f>C934*1.18</f>
        <v>7774.5724137931</v>
      </c>
    </row>
    <row r="935" spans="1:4" ht="13.5">
      <c r="A935" s="13" t="s">
        <v>2816</v>
      </c>
      <c r="B935" s="13" t="s">
        <v>2817</v>
      </c>
      <c r="C935" s="91">
        <f>ВСЕ!C1449</f>
        <v>6588.62068965517</v>
      </c>
      <c r="D935" s="15">
        <f>C935*1.18</f>
        <v>7774.5724137931</v>
      </c>
    </row>
    <row r="936" spans="1:4" ht="13.5">
      <c r="A936" s="13" t="s">
        <v>2818</v>
      </c>
      <c r="B936" s="13" t="s">
        <v>2819</v>
      </c>
      <c r="C936" s="91">
        <f>ВСЕ!C1450</f>
        <v>6588.62068965517</v>
      </c>
      <c r="D936" s="15">
        <f>C936*1.18</f>
        <v>7774.5724137931</v>
      </c>
    </row>
    <row r="937" spans="1:4" ht="13.5">
      <c r="A937" s="13" t="s">
        <v>2820</v>
      </c>
      <c r="B937" s="13" t="s">
        <v>2821</v>
      </c>
      <c r="C937" s="91">
        <f>ВСЕ!C1451</f>
        <v>6588.62068965517</v>
      </c>
      <c r="D937" s="15">
        <f>C937*1.18</f>
        <v>7774.5724137931</v>
      </c>
    </row>
    <row r="938" spans="1:4" ht="13.5">
      <c r="A938" s="13" t="s">
        <v>2822</v>
      </c>
      <c r="B938" s="13" t="s">
        <v>2823</v>
      </c>
      <c r="C938" s="91">
        <f>ВСЕ!C1452</f>
        <v>6588.62068965517</v>
      </c>
      <c r="D938" s="15">
        <f>C938*1.18</f>
        <v>7774.5724137931</v>
      </c>
    </row>
    <row r="939" spans="1:4" ht="13.5">
      <c r="A939" s="13" t="s">
        <v>2824</v>
      </c>
      <c r="B939" s="13" t="s">
        <v>2825</v>
      </c>
      <c r="C939" s="91">
        <f>ВСЕ!C1453</f>
        <v>19188.6206896552</v>
      </c>
      <c r="D939" s="15">
        <f>C939*1.18</f>
        <v>22642.572413793136</v>
      </c>
    </row>
    <row r="940" spans="1:4" ht="13.5">
      <c r="A940" s="13" t="s">
        <v>2826</v>
      </c>
      <c r="B940" s="13" t="s">
        <v>2827</v>
      </c>
      <c r="C940" s="91">
        <f>ВСЕ!C1454</f>
        <v>19188.6206896552</v>
      </c>
      <c r="D940" s="15">
        <f>C940*1.18</f>
        <v>22642.572413793136</v>
      </c>
    </row>
    <row r="941" spans="1:4" ht="13.5">
      <c r="A941" s="13" t="s">
        <v>2828</v>
      </c>
      <c r="B941" s="13" t="s">
        <v>2829</v>
      </c>
      <c r="C941" s="91">
        <f>ВСЕ!C1455</f>
        <v>19188.6206896552</v>
      </c>
      <c r="D941" s="15">
        <f>C941*1.18</f>
        <v>22642.572413793136</v>
      </c>
    </row>
    <row r="942" spans="1:4" ht="13.5">
      <c r="A942" s="13" t="s">
        <v>2830</v>
      </c>
      <c r="B942" s="13" t="s">
        <v>2831</v>
      </c>
      <c r="C942" s="91">
        <f>ВСЕ!C1456</f>
        <v>19188.6206896552</v>
      </c>
      <c r="D942" s="15">
        <f>C942*1.18</f>
        <v>22642.572413793136</v>
      </c>
    </row>
    <row r="943" spans="1:4" ht="13.5">
      <c r="A943" s="13" t="s">
        <v>2832</v>
      </c>
      <c r="B943" s="13" t="s">
        <v>2833</v>
      </c>
      <c r="C943" s="91">
        <f>ВСЕ!C1457</f>
        <v>19188.6206896552</v>
      </c>
      <c r="D943" s="15">
        <f>C943*1.18</f>
        <v>22642.572413793136</v>
      </c>
    </row>
    <row r="944" spans="1:4" ht="13.5">
      <c r="A944" s="13" t="s">
        <v>2834</v>
      </c>
      <c r="B944" s="13" t="s">
        <v>2835</v>
      </c>
      <c r="C944" s="91">
        <f>ВСЕ!C1458</f>
        <v>19188.6206896552</v>
      </c>
      <c r="D944" s="15">
        <f>C944*1.18</f>
        <v>22642.572413793136</v>
      </c>
    </row>
    <row r="945" spans="1:4" ht="13.5">
      <c r="A945" s="13" t="s">
        <v>2836</v>
      </c>
      <c r="B945" s="13" t="s">
        <v>2837</v>
      </c>
      <c r="C945" s="91">
        <f>ВСЕ!C1459</f>
        <v>19188.6206896552</v>
      </c>
      <c r="D945" s="15">
        <f>C945*1.18</f>
        <v>22642.572413793136</v>
      </c>
    </row>
    <row r="946" spans="1:4" ht="13.5">
      <c r="A946" s="13" t="s">
        <v>2838</v>
      </c>
      <c r="B946" s="13" t="s">
        <v>2839</v>
      </c>
      <c r="C946" s="91">
        <f>ВСЕ!C1460</f>
        <v>19188.6206896552</v>
      </c>
      <c r="D946" s="15">
        <f>C946*1.18</f>
        <v>22642.572413793136</v>
      </c>
    </row>
    <row r="947" spans="1:4" ht="13.5">
      <c r="A947" s="13" t="s">
        <v>2840</v>
      </c>
      <c r="B947" s="13" t="s">
        <v>2841</v>
      </c>
      <c r="C947" s="91">
        <f>ВСЕ!C1461</f>
        <v>19188.6206896552</v>
      </c>
      <c r="D947" s="15">
        <f>C947*1.18</f>
        <v>22642.572413793136</v>
      </c>
    </row>
    <row r="948" spans="1:4" ht="13.5">
      <c r="A948" s="13" t="s">
        <v>2842</v>
      </c>
      <c r="B948" s="13" t="s">
        <v>2843</v>
      </c>
      <c r="C948" s="91">
        <f>ВСЕ!C1462</f>
        <v>19188.6206896552</v>
      </c>
      <c r="D948" s="15">
        <f>C948*1.18</f>
        <v>22642.572413793136</v>
      </c>
    </row>
    <row r="949" spans="1:4" ht="13.5">
      <c r="A949" s="13" t="s">
        <v>2844</v>
      </c>
      <c r="B949" s="13" t="s">
        <v>2845</v>
      </c>
      <c r="C949" s="91">
        <f>ВСЕ!C1463</f>
        <v>19188.6206896552</v>
      </c>
      <c r="D949" s="15">
        <f>C949*1.18</f>
        <v>22642.572413793136</v>
      </c>
    </row>
    <row r="950" spans="1:4" ht="13.5">
      <c r="A950" s="13" t="s">
        <v>2846</v>
      </c>
      <c r="B950" s="13" t="s">
        <v>2847</v>
      </c>
      <c r="C950" s="91">
        <f>ВСЕ!C1464</f>
        <v>19188.6206896552</v>
      </c>
      <c r="D950" s="15">
        <f>C950*1.18</f>
        <v>22642.572413793136</v>
      </c>
    </row>
    <row r="951" spans="1:4" ht="13.5">
      <c r="A951" s="13" t="s">
        <v>2848</v>
      </c>
      <c r="B951" s="13" t="s">
        <v>2849</v>
      </c>
      <c r="C951" s="91">
        <f>ВСЕ!C1465</f>
        <v>19188.6206896552</v>
      </c>
      <c r="D951" s="15">
        <f>C951*1.18</f>
        <v>22642.572413793136</v>
      </c>
    </row>
    <row r="952" spans="1:4" ht="13.5">
      <c r="A952" s="13" t="s">
        <v>2850</v>
      </c>
      <c r="B952" s="13" t="s">
        <v>2851</v>
      </c>
      <c r="C952" s="91">
        <f>ВСЕ!C1466</f>
        <v>19188.6206896552</v>
      </c>
      <c r="D952" s="15">
        <f>C952*1.18</f>
        <v>22642.572413793136</v>
      </c>
    </row>
    <row r="953" spans="1:4" ht="13.5">
      <c r="A953" s="13" t="s">
        <v>2852</v>
      </c>
      <c r="B953" s="13" t="s">
        <v>2853</v>
      </c>
      <c r="C953" s="91">
        <f>ВСЕ!C1467</f>
        <v>19188.6206896552</v>
      </c>
      <c r="D953" s="15">
        <f>C953*1.18</f>
        <v>22642.572413793136</v>
      </c>
    </row>
    <row r="954" spans="1:4" ht="13.5">
      <c r="A954" s="13" t="s">
        <v>2854</v>
      </c>
      <c r="B954" s="13" t="s">
        <v>2855</v>
      </c>
      <c r="C954" s="91">
        <f>ВСЕ!C1468</f>
        <v>19188.6206896552</v>
      </c>
      <c r="D954" s="15">
        <f>C954*1.18</f>
        <v>22642.572413793136</v>
      </c>
    </row>
    <row r="955" spans="1:4" ht="13.5">
      <c r="A955" s="13" t="s">
        <v>2856</v>
      </c>
      <c r="B955" s="13" t="s">
        <v>2857</v>
      </c>
      <c r="C955" s="91">
        <f>ВСЕ!C1469</f>
        <v>19188.6206896552</v>
      </c>
      <c r="D955" s="15">
        <f>C955*1.18</f>
        <v>22642.572413793136</v>
      </c>
    </row>
    <row r="956" spans="1:4" ht="13.5">
      <c r="A956" s="13" t="s">
        <v>2858</v>
      </c>
      <c r="B956" s="13" t="s">
        <v>2859</v>
      </c>
      <c r="C956" s="91">
        <f>ВСЕ!C1470</f>
        <v>19188.6206896552</v>
      </c>
      <c r="D956" s="15">
        <f>C956*1.18</f>
        <v>22642.572413793136</v>
      </c>
    </row>
    <row r="957" spans="1:4" ht="13.5">
      <c r="A957" s="13" t="s">
        <v>2860</v>
      </c>
      <c r="B957" s="13" t="s">
        <v>2861</v>
      </c>
      <c r="C957" s="91">
        <f>ВСЕ!C1471</f>
        <v>19188.6206896552</v>
      </c>
      <c r="D957" s="15">
        <f>C957*1.18</f>
        <v>22642.572413793136</v>
      </c>
    </row>
    <row r="958" spans="1:4" ht="13.5">
      <c r="A958" s="13" t="s">
        <v>2862</v>
      </c>
      <c r="B958" s="13" t="s">
        <v>2863</v>
      </c>
      <c r="C958" s="91">
        <f>ВСЕ!C1472</f>
        <v>19188.6206896552</v>
      </c>
      <c r="D958" s="15">
        <f>C958*1.18</f>
        <v>22642.572413793136</v>
      </c>
    </row>
    <row r="959" spans="1:4" ht="13.5">
      <c r="A959" s="13" t="s">
        <v>2864</v>
      </c>
      <c r="B959" s="13" t="s">
        <v>2865</v>
      </c>
      <c r="C959" s="91">
        <f>ВСЕ!C1473</f>
        <v>19188.6206896552</v>
      </c>
      <c r="D959" s="15">
        <f>C959*1.18</f>
        <v>22642.572413793136</v>
      </c>
    </row>
    <row r="960" spans="1:4" ht="13.5">
      <c r="A960" s="13" t="s">
        <v>2866</v>
      </c>
      <c r="B960" s="13" t="s">
        <v>2867</v>
      </c>
      <c r="C960" s="91">
        <f>ВСЕ!C1474</f>
        <v>15996.2068965517</v>
      </c>
      <c r="D960" s="15">
        <f>C960*1.18</f>
        <v>18875.524137931003</v>
      </c>
    </row>
    <row r="961" spans="1:4" ht="13.5">
      <c r="A961" s="13" t="s">
        <v>2868</v>
      </c>
      <c r="B961" s="13" t="s">
        <v>2869</v>
      </c>
      <c r="C961" s="91">
        <f>ВСЕ!C1475</f>
        <v>15996.2068965517</v>
      </c>
      <c r="D961" s="15">
        <f>C961*1.18</f>
        <v>18875.524137931003</v>
      </c>
    </row>
    <row r="962" spans="1:4" ht="13.5">
      <c r="A962" s="13" t="s">
        <v>2870</v>
      </c>
      <c r="B962" s="13" t="s">
        <v>2871</v>
      </c>
      <c r="C962" s="91">
        <f>ВСЕ!C1476</f>
        <v>15996.2068965517</v>
      </c>
      <c r="D962" s="15">
        <f>C962*1.18</f>
        <v>18875.524137931003</v>
      </c>
    </row>
    <row r="963" spans="1:4" ht="13.5">
      <c r="A963" s="13" t="s">
        <v>2872</v>
      </c>
      <c r="B963" s="13" t="s">
        <v>2873</v>
      </c>
      <c r="C963" s="91">
        <f>ВСЕ!C1477</f>
        <v>15996.2068965517</v>
      </c>
      <c r="D963" s="15">
        <f>C963*1.18</f>
        <v>18875.524137931003</v>
      </c>
    </row>
    <row r="964" spans="1:4" ht="13.5">
      <c r="A964" s="13" t="s">
        <v>2874</v>
      </c>
      <c r="B964" s="13" t="s">
        <v>2875</v>
      </c>
      <c r="C964" s="91">
        <f>ВСЕ!C1478</f>
        <v>15996.2068965517</v>
      </c>
      <c r="D964" s="15">
        <f>C964*1.18</f>
        <v>18875.524137931003</v>
      </c>
    </row>
    <row r="965" spans="1:4" ht="13.5">
      <c r="A965" s="13" t="s">
        <v>2876</v>
      </c>
      <c r="B965" s="13" t="s">
        <v>2877</v>
      </c>
      <c r="C965" s="91">
        <f>ВСЕ!C1479</f>
        <v>15996.2068965517</v>
      </c>
      <c r="D965" s="15">
        <f>C965*1.18</f>
        <v>18875.524137931003</v>
      </c>
    </row>
    <row r="966" spans="1:4" ht="13.5">
      <c r="A966" s="13" t="s">
        <v>2878</v>
      </c>
      <c r="B966" s="13" t="s">
        <v>2879</v>
      </c>
      <c r="C966" s="91">
        <f>ВСЕ!C1480</f>
        <v>15996.2068965517</v>
      </c>
      <c r="D966" s="15">
        <f>C966*1.18</f>
        <v>18875.524137931003</v>
      </c>
    </row>
    <row r="967" spans="1:4" ht="13.5">
      <c r="A967" s="13" t="s">
        <v>2880</v>
      </c>
      <c r="B967" s="13" t="s">
        <v>2881</v>
      </c>
      <c r="C967" s="91">
        <f>ВСЕ!C1481</f>
        <v>15996.2068965517</v>
      </c>
      <c r="D967" s="15">
        <f>C967*1.18</f>
        <v>18875.524137931003</v>
      </c>
    </row>
    <row r="968" spans="1:4" ht="13.5">
      <c r="A968" s="13" t="s">
        <v>2882</v>
      </c>
      <c r="B968" s="13" t="s">
        <v>2883</v>
      </c>
      <c r="C968" s="91">
        <f>ВСЕ!C1482</f>
        <v>15996.2068965517</v>
      </c>
      <c r="D968" s="15">
        <f>C968*1.18</f>
        <v>18875.524137931003</v>
      </c>
    </row>
    <row r="969" spans="1:4" ht="13.5">
      <c r="A969" s="13" t="s">
        <v>2884</v>
      </c>
      <c r="B969" s="13" t="s">
        <v>2885</v>
      </c>
      <c r="C969" s="91">
        <f>ВСЕ!C1483</f>
        <v>15996.2068965517</v>
      </c>
      <c r="D969" s="15">
        <f>C969*1.18</f>
        <v>18875.524137931003</v>
      </c>
    </row>
    <row r="970" spans="1:4" ht="13.5">
      <c r="A970" s="13" t="s">
        <v>2886</v>
      </c>
      <c r="B970" s="13" t="s">
        <v>2887</v>
      </c>
      <c r="C970" s="91">
        <f>ВСЕ!C1484</f>
        <v>15996.2068965517</v>
      </c>
      <c r="D970" s="15">
        <f>C970*1.18</f>
        <v>18875.524137931003</v>
      </c>
    </row>
    <row r="971" spans="1:4" ht="13.5">
      <c r="A971" s="13" t="s">
        <v>2888</v>
      </c>
      <c r="B971" s="13" t="s">
        <v>2889</v>
      </c>
      <c r="C971" s="91">
        <f>ВСЕ!C1485</f>
        <v>15996.2068965517</v>
      </c>
      <c r="D971" s="15">
        <f>C971*1.18</f>
        <v>18875.524137931003</v>
      </c>
    </row>
    <row r="972" spans="1:4" ht="13.5">
      <c r="A972" s="13" t="s">
        <v>2890</v>
      </c>
      <c r="B972" s="13" t="s">
        <v>2891</v>
      </c>
      <c r="C972" s="91">
        <f>ВСЕ!C1486</f>
        <v>15996.2068965517</v>
      </c>
      <c r="D972" s="15">
        <f>C972*1.18</f>
        <v>18875.524137931003</v>
      </c>
    </row>
    <row r="973" spans="1:4" ht="13.5">
      <c r="A973" s="13" t="s">
        <v>2892</v>
      </c>
      <c r="B973" s="13" t="s">
        <v>2893</v>
      </c>
      <c r="C973" s="91">
        <f>ВСЕ!C1487</f>
        <v>15996.2068965517</v>
      </c>
      <c r="D973" s="15">
        <f>C973*1.18</f>
        <v>18875.524137931003</v>
      </c>
    </row>
    <row r="974" spans="1:4" ht="13.5">
      <c r="A974" s="13" t="s">
        <v>2894</v>
      </c>
      <c r="B974" s="13" t="s">
        <v>2895</v>
      </c>
      <c r="C974" s="91">
        <f>ВСЕ!C1488</f>
        <v>15996.2068965517</v>
      </c>
      <c r="D974" s="15">
        <f>C974*1.18</f>
        <v>18875.524137931003</v>
      </c>
    </row>
    <row r="975" spans="1:4" ht="13.5">
      <c r="A975" s="13" t="s">
        <v>2896</v>
      </c>
      <c r="B975" s="13" t="s">
        <v>2897</v>
      </c>
      <c r="C975" s="91">
        <f>ВСЕ!C1489</f>
        <v>15996.2068965517</v>
      </c>
      <c r="D975" s="15">
        <f>C975*1.18</f>
        <v>18875.524137931003</v>
      </c>
    </row>
    <row r="976" spans="1:4" ht="13.5">
      <c r="A976" s="13" t="s">
        <v>2898</v>
      </c>
      <c r="B976" s="13" t="s">
        <v>2899</v>
      </c>
      <c r="C976" s="91">
        <f>ВСЕ!C1490</f>
        <v>15996.2068965517</v>
      </c>
      <c r="D976" s="15">
        <f>C976*1.18</f>
        <v>18875.524137931003</v>
      </c>
    </row>
    <row r="977" spans="1:4" ht="13.5">
      <c r="A977" s="13" t="s">
        <v>2900</v>
      </c>
      <c r="B977" s="13" t="s">
        <v>2901</v>
      </c>
      <c r="C977" s="91">
        <f>ВСЕ!C1491</f>
        <v>15996.2068965517</v>
      </c>
      <c r="D977" s="15">
        <f>C977*1.18</f>
        <v>18875.524137931003</v>
      </c>
    </row>
    <row r="978" spans="1:4" ht="13.5">
      <c r="A978" s="13" t="s">
        <v>2902</v>
      </c>
      <c r="B978" s="13" t="s">
        <v>2903</v>
      </c>
      <c r="C978" s="91">
        <f>ВСЕ!C1492</f>
        <v>15996.2068965517</v>
      </c>
      <c r="D978" s="15">
        <f>C978*1.18</f>
        <v>18875.524137931003</v>
      </c>
    </row>
    <row r="979" spans="1:4" ht="13.5">
      <c r="A979" s="13" t="s">
        <v>2904</v>
      </c>
      <c r="B979" s="13" t="s">
        <v>2905</v>
      </c>
      <c r="C979" s="91">
        <f>ВСЕ!C1493</f>
        <v>15996.2068965517</v>
      </c>
      <c r="D979" s="15">
        <f>C979*1.18</f>
        <v>18875.524137931003</v>
      </c>
    </row>
    <row r="980" spans="1:4" ht="13.5">
      <c r="A980" s="13" t="s">
        <v>2906</v>
      </c>
      <c r="B980" s="13" t="s">
        <v>2907</v>
      </c>
      <c r="C980" s="91">
        <f>ВСЕ!C1494</f>
        <v>15996.2068965517</v>
      </c>
      <c r="D980" s="15">
        <f>C980*1.18</f>
        <v>18875.524137931003</v>
      </c>
    </row>
    <row r="981" spans="1:4" ht="13.5">
      <c r="A981" s="13" t="s">
        <v>2908</v>
      </c>
      <c r="B981" s="13" t="s">
        <v>2909</v>
      </c>
      <c r="C981" s="91">
        <f>ВСЕ!C1495</f>
        <v>12672.4137931035</v>
      </c>
      <c r="D981" s="15">
        <f>C981*1.18</f>
        <v>14953.448275862129</v>
      </c>
    </row>
    <row r="982" spans="1:4" ht="13.5">
      <c r="A982" s="13" t="s">
        <v>2910</v>
      </c>
      <c r="B982" s="13" t="s">
        <v>2911</v>
      </c>
      <c r="C982" s="91">
        <f>ВСЕ!C1496</f>
        <v>12672.4137931035</v>
      </c>
      <c r="D982" s="15">
        <f>C982*1.18</f>
        <v>14953.448275862129</v>
      </c>
    </row>
    <row r="983" spans="1:4" ht="13.5">
      <c r="A983" s="13" t="s">
        <v>2912</v>
      </c>
      <c r="B983" s="13" t="s">
        <v>2913</v>
      </c>
      <c r="C983" s="91">
        <f>ВСЕ!C1497</f>
        <v>12672.4137931035</v>
      </c>
      <c r="D983" s="15">
        <f>C983*1.18</f>
        <v>14953.448275862129</v>
      </c>
    </row>
    <row r="984" spans="1:4" ht="13.5">
      <c r="A984" s="13" t="s">
        <v>2914</v>
      </c>
      <c r="B984" s="13" t="s">
        <v>2915</v>
      </c>
      <c r="C984" s="91">
        <f>ВСЕ!C1498</f>
        <v>12672.4137931035</v>
      </c>
      <c r="D984" s="15">
        <f>C984*1.18</f>
        <v>14953.448275862129</v>
      </c>
    </row>
    <row r="985" spans="1:4" ht="13.5">
      <c r="A985" s="13" t="s">
        <v>2916</v>
      </c>
      <c r="B985" s="13" t="s">
        <v>2917</v>
      </c>
      <c r="C985" s="91">
        <f>ВСЕ!C1499</f>
        <v>12672.4137931035</v>
      </c>
      <c r="D985" s="15">
        <f>C985*1.18</f>
        <v>14953.448275862129</v>
      </c>
    </row>
    <row r="986" spans="1:4" ht="13.5">
      <c r="A986" s="13" t="s">
        <v>2918</v>
      </c>
      <c r="B986" s="13" t="s">
        <v>2919</v>
      </c>
      <c r="C986" s="91">
        <f>ВСЕ!C1500</f>
        <v>12672.4137931035</v>
      </c>
      <c r="D986" s="15">
        <f>C986*1.18</f>
        <v>14953.448275862129</v>
      </c>
    </row>
    <row r="987" spans="1:4" ht="13.5">
      <c r="A987" s="13" t="s">
        <v>2920</v>
      </c>
      <c r="B987" s="13" t="s">
        <v>2921</v>
      </c>
      <c r="C987" s="91">
        <f>ВСЕ!C1501</f>
        <v>12672.4137931035</v>
      </c>
      <c r="D987" s="15">
        <f>C987*1.18</f>
        <v>14953.448275862129</v>
      </c>
    </row>
    <row r="988" spans="1:4" ht="13.5">
      <c r="A988" s="13" t="s">
        <v>2922</v>
      </c>
      <c r="B988" s="13" t="s">
        <v>2923</v>
      </c>
      <c r="C988" s="91">
        <f>ВСЕ!C1502</f>
        <v>12672.4137931035</v>
      </c>
      <c r="D988" s="15">
        <f>C988*1.18</f>
        <v>14953.448275862129</v>
      </c>
    </row>
    <row r="989" spans="1:4" ht="13.5">
      <c r="A989" s="13" t="s">
        <v>2924</v>
      </c>
      <c r="B989" s="13" t="s">
        <v>2925</v>
      </c>
      <c r="C989" s="91">
        <f>ВСЕ!C1503</f>
        <v>12672.4137931035</v>
      </c>
      <c r="D989" s="15">
        <f>C989*1.18</f>
        <v>14953.448275862129</v>
      </c>
    </row>
    <row r="990" spans="1:4" ht="13.5">
      <c r="A990" s="13" t="s">
        <v>2926</v>
      </c>
      <c r="B990" s="13" t="s">
        <v>2927</v>
      </c>
      <c r="C990" s="91">
        <f>ВСЕ!C1504</f>
        <v>12672.4137931035</v>
      </c>
      <c r="D990" s="15">
        <f>C990*1.18</f>
        <v>14953.448275862129</v>
      </c>
    </row>
    <row r="991" spans="1:4" ht="13.5">
      <c r="A991" s="13" t="s">
        <v>2928</v>
      </c>
      <c r="B991" s="13" t="s">
        <v>2929</v>
      </c>
      <c r="C991" s="91">
        <f>ВСЕ!C1505</f>
        <v>12672.4137931035</v>
      </c>
      <c r="D991" s="15">
        <f>C991*1.18</f>
        <v>14953.448275862129</v>
      </c>
    </row>
    <row r="992" spans="1:4" ht="13.5">
      <c r="A992" s="13" t="s">
        <v>2931</v>
      </c>
      <c r="B992" s="13" t="s">
        <v>2932</v>
      </c>
      <c r="C992" s="91">
        <f>ВСЕ!C1506</f>
        <v>12672.4137931035</v>
      </c>
      <c r="D992" s="15">
        <f>C992*1.18</f>
        <v>14953.448275862129</v>
      </c>
    </row>
    <row r="993" spans="1:4" ht="13.5">
      <c r="A993" s="13" t="s">
        <v>2933</v>
      </c>
      <c r="B993" s="13" t="s">
        <v>2934</v>
      </c>
      <c r="C993" s="91">
        <f>ВСЕ!C1507</f>
        <v>12672.4137931035</v>
      </c>
      <c r="D993" s="15">
        <f>C993*1.18</f>
        <v>14953.448275862129</v>
      </c>
    </row>
    <row r="994" spans="1:4" ht="13.5">
      <c r="A994" s="13" t="s">
        <v>2935</v>
      </c>
      <c r="B994" s="13" t="s">
        <v>2936</v>
      </c>
      <c r="C994" s="91">
        <f>ВСЕ!C1508</f>
        <v>12672.4137931035</v>
      </c>
      <c r="D994" s="15">
        <f>C994*1.18</f>
        <v>14953.448275862129</v>
      </c>
    </row>
    <row r="995" spans="1:4" ht="13.5">
      <c r="A995" s="13" t="s">
        <v>2937</v>
      </c>
      <c r="B995" s="13" t="s">
        <v>2938</v>
      </c>
      <c r="C995" s="91">
        <f>ВСЕ!C1509</f>
        <v>12672.4137931035</v>
      </c>
      <c r="D995" s="15">
        <f>C995*1.18</f>
        <v>14953.448275862129</v>
      </c>
    </row>
    <row r="996" spans="1:4" ht="13.5">
      <c r="A996" s="13" t="s">
        <v>2939</v>
      </c>
      <c r="B996" s="13" t="s">
        <v>2940</v>
      </c>
      <c r="C996" s="91">
        <f>ВСЕ!C1510</f>
        <v>12672.4137931035</v>
      </c>
      <c r="D996" s="15">
        <f>C996*1.18</f>
        <v>14953.448275862129</v>
      </c>
    </row>
    <row r="997" spans="1:4" ht="13.5">
      <c r="A997" s="13" t="s">
        <v>2941</v>
      </c>
      <c r="B997" s="13" t="s">
        <v>2942</v>
      </c>
      <c r="C997" s="91">
        <f>ВСЕ!C1511</f>
        <v>12672.4137931035</v>
      </c>
      <c r="D997" s="15">
        <f>C997*1.18</f>
        <v>14953.448275862129</v>
      </c>
    </row>
    <row r="998" spans="1:4" ht="13.5">
      <c r="A998" s="13" t="s">
        <v>2943</v>
      </c>
      <c r="B998" s="13" t="s">
        <v>2944</v>
      </c>
      <c r="C998" s="91">
        <f>ВСЕ!C1512</f>
        <v>12672.4137931035</v>
      </c>
      <c r="D998" s="15">
        <f>C998*1.18</f>
        <v>14953.448275862129</v>
      </c>
    </row>
    <row r="999" spans="1:4" ht="13.5">
      <c r="A999" s="13" t="s">
        <v>2945</v>
      </c>
      <c r="B999" s="13" t="s">
        <v>2946</v>
      </c>
      <c r="C999" s="91">
        <f>ВСЕ!C1513</f>
        <v>12672.4137931035</v>
      </c>
      <c r="D999" s="15">
        <f>C999*1.18</f>
        <v>14953.448275862129</v>
      </c>
    </row>
    <row r="1000" spans="1:4" ht="13.5">
      <c r="A1000" s="13" t="s">
        <v>2947</v>
      </c>
      <c r="B1000" s="13" t="s">
        <v>2948</v>
      </c>
      <c r="C1000" s="91">
        <f>ВСЕ!C1514</f>
        <v>12672.4137931035</v>
      </c>
      <c r="D1000" s="15">
        <f>C1000*1.18</f>
        <v>14953.448275862129</v>
      </c>
    </row>
    <row r="1001" spans="1:4" ht="13.5">
      <c r="A1001" s="13" t="s">
        <v>2949</v>
      </c>
      <c r="B1001" s="13" t="s">
        <v>2950</v>
      </c>
      <c r="C1001" s="91">
        <f>ВСЕ!C1515</f>
        <v>12672.4137931035</v>
      </c>
      <c r="D1001" s="15">
        <f>C1001*1.18</f>
        <v>14953.448275862129</v>
      </c>
    </row>
    <row r="1002" spans="1:4" ht="13.5">
      <c r="A1002" s="13" t="s">
        <v>2951</v>
      </c>
      <c r="B1002" s="13" t="s">
        <v>2952</v>
      </c>
      <c r="C1002" s="91">
        <f>ВСЕ!C1516</f>
        <v>20472.4137931034</v>
      </c>
      <c r="D1002" s="15">
        <f>C1002*1.18</f>
        <v>24157.448275862007</v>
      </c>
    </row>
    <row r="1003" spans="1:4" ht="13.5">
      <c r="A1003" s="13" t="s">
        <v>2953</v>
      </c>
      <c r="B1003" s="13" t="s">
        <v>2954</v>
      </c>
      <c r="C1003" s="91">
        <f>ВСЕ!C1517</f>
        <v>20472.4137931034</v>
      </c>
      <c r="D1003" s="15">
        <f>C1003*1.18</f>
        <v>24157.448275862007</v>
      </c>
    </row>
    <row r="1004" spans="1:4" ht="13.5">
      <c r="A1004" s="13" t="s">
        <v>2955</v>
      </c>
      <c r="B1004" s="13" t="s">
        <v>2956</v>
      </c>
      <c r="C1004" s="91">
        <f>ВСЕ!C1518</f>
        <v>20472.4137931034</v>
      </c>
      <c r="D1004" s="15">
        <f>C1004*1.18</f>
        <v>24157.448275862007</v>
      </c>
    </row>
    <row r="1005" spans="1:4" ht="13.5">
      <c r="A1005" s="13" t="s">
        <v>2957</v>
      </c>
      <c r="B1005" s="13" t="s">
        <v>2958</v>
      </c>
      <c r="C1005" s="91">
        <f>ВСЕ!C1519</f>
        <v>17052.4137931035</v>
      </c>
      <c r="D1005" s="15">
        <f>C1005*1.18</f>
        <v>20121.84827586213</v>
      </c>
    </row>
    <row r="1006" spans="1:4" ht="13.5">
      <c r="A1006" s="13" t="s">
        <v>2959</v>
      </c>
      <c r="B1006" s="13" t="s">
        <v>2960</v>
      </c>
      <c r="C1006" s="91">
        <f>ВСЕ!C1520</f>
        <v>17052.4137931035</v>
      </c>
      <c r="D1006" s="15">
        <f>C1006*1.18</f>
        <v>20121.84827586213</v>
      </c>
    </row>
    <row r="1007" spans="1:4" ht="13.5">
      <c r="A1007" s="13" t="s">
        <v>2961</v>
      </c>
      <c r="B1007" s="13" t="s">
        <v>2962</v>
      </c>
      <c r="C1007" s="91">
        <f>ВСЕ!C1521</f>
        <v>17052.4137931035</v>
      </c>
      <c r="D1007" s="15">
        <f>C1007*1.18</f>
        <v>20121.84827586213</v>
      </c>
    </row>
    <row r="1008" spans="1:4" ht="13.5">
      <c r="A1008" s="13" t="s">
        <v>2963</v>
      </c>
      <c r="B1008" s="13" t="s">
        <v>2964</v>
      </c>
      <c r="C1008" s="91">
        <f>ВСЕ!C1522</f>
        <v>10296.2068965517</v>
      </c>
      <c r="D1008" s="15">
        <f>C1008*1.18</f>
        <v>12149.524137931005</v>
      </c>
    </row>
    <row r="1009" spans="1:4" ht="13.5">
      <c r="A1009" s="13" t="s">
        <v>2965</v>
      </c>
      <c r="B1009" s="13" t="s">
        <v>2966</v>
      </c>
      <c r="C1009" s="91">
        <f>ВСЕ!C1523</f>
        <v>10296.2068965517</v>
      </c>
      <c r="D1009" s="15">
        <f>C1009*1.18</f>
        <v>12149.524137931005</v>
      </c>
    </row>
    <row r="1010" spans="1:4" ht="13.5">
      <c r="A1010" s="13" t="s">
        <v>2967</v>
      </c>
      <c r="B1010" s="13" t="s">
        <v>2968</v>
      </c>
      <c r="C1010" s="91">
        <f>ВСЕ!C1524</f>
        <v>10296.2068965517</v>
      </c>
      <c r="D1010" s="15">
        <f>C1010*1.18</f>
        <v>12149.524137931005</v>
      </c>
    </row>
    <row r="1011" spans="1:4" ht="13.5">
      <c r="A1011" s="13" t="s">
        <v>2969</v>
      </c>
      <c r="B1011" s="13" t="s">
        <v>2970</v>
      </c>
      <c r="C1011" s="91">
        <f>ВСЕ!C1525</f>
        <v>45996.2068965517</v>
      </c>
      <c r="D1011" s="15">
        <f>C1011*1.18</f>
        <v>54275.52413793101</v>
      </c>
    </row>
    <row r="1012" spans="1:4" ht="13.5">
      <c r="A1012" s="13" t="s">
        <v>2971</v>
      </c>
      <c r="B1012" s="13" t="s">
        <v>2972</v>
      </c>
      <c r="C1012" s="91">
        <f>ВСЕ!C1526</f>
        <v>45996.2068965517</v>
      </c>
      <c r="D1012" s="15">
        <f>C1012*1.18</f>
        <v>54275.52413793101</v>
      </c>
    </row>
    <row r="1013" spans="1:4" ht="13.5">
      <c r="A1013" s="13" t="s">
        <v>2973</v>
      </c>
      <c r="B1013" s="13" t="s">
        <v>2974</v>
      </c>
      <c r="C1013" s="91">
        <f>ВСЕ!C1527</f>
        <v>45996.2068965517</v>
      </c>
      <c r="D1013" s="15">
        <f>C1013*1.18</f>
        <v>54275.52413793101</v>
      </c>
    </row>
    <row r="1014" spans="1:4" ht="13.5">
      <c r="A1014" s="13" t="s">
        <v>2975</v>
      </c>
      <c r="B1014" s="13" t="s">
        <v>2976</v>
      </c>
      <c r="C1014" s="91">
        <f>ВСЕ!C1528</f>
        <v>45996.2068965517</v>
      </c>
      <c r="D1014" s="15">
        <f>C1014*1.18</f>
        <v>54275.52413793101</v>
      </c>
    </row>
    <row r="1015" spans="1:4" ht="13.5">
      <c r="A1015" s="13" t="s">
        <v>2977</v>
      </c>
      <c r="B1015" s="13" t="s">
        <v>2978</v>
      </c>
      <c r="C1015" s="91">
        <f>ВСЕ!C1529</f>
        <v>45996.2068965517</v>
      </c>
      <c r="D1015" s="15">
        <f>C1015*1.18</f>
        <v>54275.52413793101</v>
      </c>
    </row>
    <row r="1016" spans="1:4" ht="13.5">
      <c r="A1016" s="13" t="s">
        <v>2979</v>
      </c>
      <c r="B1016" s="13" t="s">
        <v>2980</v>
      </c>
      <c r="C1016" s="91">
        <f>ВСЕ!C1530</f>
        <v>45996.2068965517</v>
      </c>
      <c r="D1016" s="15">
        <f>C1016*1.18</f>
        <v>54275.52413793101</v>
      </c>
    </row>
    <row r="1017" spans="1:4" ht="13.5">
      <c r="A1017" s="13" t="s">
        <v>2981</v>
      </c>
      <c r="B1017" s="13" t="s">
        <v>2982</v>
      </c>
      <c r="C1017" s="91">
        <f>ВСЕ!C1531</f>
        <v>38400</v>
      </c>
      <c r="D1017" s="15">
        <f>C1017*1.18</f>
        <v>45312</v>
      </c>
    </row>
    <row r="1018" spans="1:4" ht="13.5">
      <c r="A1018" s="13" t="s">
        <v>2983</v>
      </c>
      <c r="B1018" s="13" t="s">
        <v>2984</v>
      </c>
      <c r="C1018" s="91">
        <f>ВСЕ!C1532</f>
        <v>38400</v>
      </c>
      <c r="D1018" s="15">
        <f>C1018*1.18</f>
        <v>45312</v>
      </c>
    </row>
    <row r="1019" spans="1:4" ht="13.5">
      <c r="A1019" s="13" t="s">
        <v>2985</v>
      </c>
      <c r="B1019" s="13" t="s">
        <v>2986</v>
      </c>
      <c r="C1019" s="91">
        <f>ВСЕ!C1533</f>
        <v>38400</v>
      </c>
      <c r="D1019" s="15">
        <f>C1019*1.18</f>
        <v>45312</v>
      </c>
    </row>
    <row r="1020" spans="1:4" ht="13.5">
      <c r="A1020" s="13" t="s">
        <v>2987</v>
      </c>
      <c r="B1020" s="13" t="s">
        <v>2988</v>
      </c>
      <c r="C1020" s="91">
        <f>ВСЕ!C1534</f>
        <v>38400</v>
      </c>
      <c r="D1020" s="15">
        <f>C1020*1.18</f>
        <v>45312</v>
      </c>
    </row>
    <row r="1021" spans="1:4" ht="13.5">
      <c r="A1021" s="13" t="s">
        <v>2989</v>
      </c>
      <c r="B1021" s="13" t="s">
        <v>2990</v>
      </c>
      <c r="C1021" s="91">
        <f>ВСЕ!C1535</f>
        <v>38400</v>
      </c>
      <c r="D1021" s="15">
        <f>C1021*1.18</f>
        <v>45312</v>
      </c>
    </row>
    <row r="1022" spans="1:4" ht="13.5">
      <c r="A1022" s="13" t="s">
        <v>2991</v>
      </c>
      <c r="B1022" s="13" t="s">
        <v>2992</v>
      </c>
      <c r="C1022" s="91">
        <f>ВСЕ!C1536</f>
        <v>38400</v>
      </c>
      <c r="D1022" s="15">
        <f>C1022*1.18</f>
        <v>45312</v>
      </c>
    </row>
    <row r="1023" spans="1:4" ht="13.5">
      <c r="A1023" s="13" t="s">
        <v>2993</v>
      </c>
      <c r="B1023" s="13" t="s">
        <v>2994</v>
      </c>
      <c r="C1023" s="91">
        <f>ВСЕ!C1537</f>
        <v>20208.6206896552</v>
      </c>
      <c r="D1023" s="15">
        <f>C1023*1.18</f>
        <v>23846.172413793134</v>
      </c>
    </row>
    <row r="1024" spans="1:4" ht="13.5">
      <c r="A1024" s="13" t="s">
        <v>2995</v>
      </c>
      <c r="B1024" s="13" t="s">
        <v>2996</v>
      </c>
      <c r="C1024" s="91">
        <f>ВСЕ!C1538</f>
        <v>20208.6206896552</v>
      </c>
      <c r="D1024" s="15">
        <f>C1024*1.18</f>
        <v>23846.172413793134</v>
      </c>
    </row>
    <row r="1025" spans="1:4" ht="13.5">
      <c r="A1025" s="13" t="s">
        <v>2997</v>
      </c>
      <c r="B1025" s="13" t="s">
        <v>2998</v>
      </c>
      <c r="C1025" s="91">
        <f>ВСЕ!C1539</f>
        <v>20208.6206896552</v>
      </c>
      <c r="D1025" s="15">
        <f>C1025*1.18</f>
        <v>23846.172413793134</v>
      </c>
    </row>
    <row r="1026" spans="1:4" ht="13.5">
      <c r="A1026" s="13" t="s">
        <v>2999</v>
      </c>
      <c r="B1026" s="13" t="s">
        <v>3000</v>
      </c>
      <c r="C1026" s="91">
        <f>ВСЕ!C1540</f>
        <v>20208.6206896552</v>
      </c>
      <c r="D1026" s="15">
        <f>C1026*1.18</f>
        <v>23846.172413793134</v>
      </c>
    </row>
    <row r="1027" spans="1:4" ht="13.5">
      <c r="A1027" s="13" t="s">
        <v>3001</v>
      </c>
      <c r="B1027" s="13" t="s">
        <v>3002</v>
      </c>
      <c r="C1027" s="91">
        <f>ВСЕ!C1541</f>
        <v>20208.6206896552</v>
      </c>
      <c r="D1027" s="15">
        <f>C1027*1.18</f>
        <v>23846.172413793134</v>
      </c>
    </row>
    <row r="1028" spans="1:4" ht="13.5">
      <c r="A1028" s="13" t="s">
        <v>3003</v>
      </c>
      <c r="B1028" s="13" t="s">
        <v>3004</v>
      </c>
      <c r="C1028" s="91">
        <f>ВСЕ!C1542</f>
        <v>20208.6206896552</v>
      </c>
      <c r="D1028" s="15">
        <f>C1028*1.18</f>
        <v>23846.172413793134</v>
      </c>
    </row>
    <row r="1029" spans="1:4" ht="13.5">
      <c r="A1029" s="13" t="s">
        <v>3005</v>
      </c>
      <c r="B1029" s="13" t="s">
        <v>3006</v>
      </c>
      <c r="C1029" s="91">
        <f>ВСЕ!C1543</f>
        <v>31524.8275862069</v>
      </c>
      <c r="D1029" s="15">
        <f>C1029*1.18</f>
        <v>37199.29655172414</v>
      </c>
    </row>
    <row r="1030" spans="1:4" ht="13.5">
      <c r="A1030" s="13" t="s">
        <v>3007</v>
      </c>
      <c r="B1030" s="13" t="s">
        <v>3008</v>
      </c>
      <c r="C1030" s="91">
        <f>ВСЕ!C1544</f>
        <v>31524.8275862069</v>
      </c>
      <c r="D1030" s="15">
        <f>C1030*1.18</f>
        <v>37199.29655172414</v>
      </c>
    </row>
    <row r="1031" spans="1:4" ht="13.5">
      <c r="A1031" s="13" t="s">
        <v>3009</v>
      </c>
      <c r="B1031" s="13" t="s">
        <v>3010</v>
      </c>
      <c r="C1031" s="91">
        <f>ВСЕ!C1545</f>
        <v>31524.8275862069</v>
      </c>
      <c r="D1031" s="15">
        <f>C1031*1.18</f>
        <v>37199.29655172414</v>
      </c>
    </row>
    <row r="1032" spans="1:4" ht="13.5">
      <c r="A1032" s="13" t="s">
        <v>3011</v>
      </c>
      <c r="B1032" s="13" t="s">
        <v>3012</v>
      </c>
      <c r="C1032" s="91">
        <f>ВСЕ!C1546</f>
        <v>31524.8275862069</v>
      </c>
      <c r="D1032" s="15">
        <f>C1032*1.18</f>
        <v>37199.29655172414</v>
      </c>
    </row>
    <row r="1033" spans="1:4" ht="13.5">
      <c r="A1033" s="13" t="s">
        <v>3013</v>
      </c>
      <c r="B1033" s="13" t="s">
        <v>3014</v>
      </c>
      <c r="C1033" s="91">
        <f>ВСЕ!C1547</f>
        <v>31524.8275862069</v>
      </c>
      <c r="D1033" s="15">
        <f>C1033*1.18</f>
        <v>37199.29655172414</v>
      </c>
    </row>
    <row r="1034" spans="1:4" ht="13.5">
      <c r="A1034" s="13" t="s">
        <v>3015</v>
      </c>
      <c r="B1034" s="13" t="s">
        <v>3016</v>
      </c>
      <c r="C1034" s="91">
        <f>ВСЕ!C1548</f>
        <v>31524.8275862069</v>
      </c>
      <c r="D1034" s="15">
        <f>C1034*1.18</f>
        <v>37199.29655172414</v>
      </c>
    </row>
    <row r="1035" spans="1:4" ht="13.5">
      <c r="A1035" s="13" t="s">
        <v>3017</v>
      </c>
      <c r="B1035" s="13" t="s">
        <v>3018</v>
      </c>
      <c r="C1035" s="91">
        <f>ВСЕ!C1549</f>
        <v>31524.8275862069</v>
      </c>
      <c r="D1035" s="15">
        <f>C1035*1.18</f>
        <v>37199.29655172414</v>
      </c>
    </row>
    <row r="1036" spans="1:4" ht="13.5">
      <c r="A1036" s="13" t="s">
        <v>3019</v>
      </c>
      <c r="B1036" s="13" t="s">
        <v>3020</v>
      </c>
      <c r="C1036" s="91">
        <f>ВСЕ!C1550</f>
        <v>31524.8275862069</v>
      </c>
      <c r="D1036" s="15">
        <f>C1036*1.18</f>
        <v>37199.29655172414</v>
      </c>
    </row>
    <row r="1037" spans="1:4" ht="13.5">
      <c r="A1037" s="13" t="s">
        <v>3021</v>
      </c>
      <c r="B1037" s="13" t="s">
        <v>3022</v>
      </c>
      <c r="C1037" s="91">
        <f>ВСЕ!C1551</f>
        <v>31524.8275862069</v>
      </c>
      <c r="D1037" s="15">
        <f>C1037*1.18</f>
        <v>37199.29655172414</v>
      </c>
    </row>
    <row r="1038" spans="1:4" ht="13.5">
      <c r="A1038" s="13" t="s">
        <v>3023</v>
      </c>
      <c r="B1038" s="13" t="s">
        <v>3024</v>
      </c>
      <c r="C1038" s="91">
        <f>ВСЕ!C1552</f>
        <v>31524.8275862069</v>
      </c>
      <c r="D1038" s="15">
        <f>C1038*1.18</f>
        <v>37199.29655172414</v>
      </c>
    </row>
    <row r="1039" spans="1:4" ht="13.5">
      <c r="A1039" s="13" t="s">
        <v>3025</v>
      </c>
      <c r="B1039" s="13" t="s">
        <v>3026</v>
      </c>
      <c r="C1039" s="91">
        <f>ВСЕ!C1553</f>
        <v>31524.8275862069</v>
      </c>
      <c r="D1039" s="15">
        <f>C1039*1.18</f>
        <v>37199.29655172414</v>
      </c>
    </row>
    <row r="1040" spans="1:4" ht="13.5">
      <c r="A1040" s="13" t="s">
        <v>3027</v>
      </c>
      <c r="B1040" s="13" t="s">
        <v>3028</v>
      </c>
      <c r="C1040" s="91">
        <f>ВСЕ!C1554</f>
        <v>31524.8275862069</v>
      </c>
      <c r="D1040" s="15">
        <f>C1040*1.18</f>
        <v>37199.29655172414</v>
      </c>
    </row>
    <row r="1041" spans="1:4" ht="13.5">
      <c r="A1041" s="13" t="s">
        <v>3029</v>
      </c>
      <c r="B1041" s="13" t="s">
        <v>3030</v>
      </c>
      <c r="C1041" s="91">
        <f>ВСЕ!C1555</f>
        <v>31524.8275862069</v>
      </c>
      <c r="D1041" s="15">
        <f>C1041*1.18</f>
        <v>37199.29655172414</v>
      </c>
    </row>
    <row r="1042" spans="1:4" ht="13.5">
      <c r="A1042" s="13" t="s">
        <v>3031</v>
      </c>
      <c r="B1042" s="13" t="s">
        <v>3032</v>
      </c>
      <c r="C1042" s="91">
        <f>ВСЕ!C1556</f>
        <v>31524.8275862069</v>
      </c>
      <c r="D1042" s="15">
        <f>C1042*1.18</f>
        <v>37199.29655172414</v>
      </c>
    </row>
    <row r="1043" spans="1:4" ht="13.5">
      <c r="A1043" s="13" t="s">
        <v>3033</v>
      </c>
      <c r="B1043" s="13" t="s">
        <v>3034</v>
      </c>
      <c r="C1043" s="91">
        <f>ВСЕ!C1557</f>
        <v>31524.8275862069</v>
      </c>
      <c r="D1043" s="15">
        <f>C1043*1.18</f>
        <v>37199.29655172414</v>
      </c>
    </row>
    <row r="1044" spans="1:4" ht="13.5">
      <c r="A1044" s="13" t="s">
        <v>3035</v>
      </c>
      <c r="B1044" s="13" t="s">
        <v>3036</v>
      </c>
      <c r="C1044" s="91">
        <f>ВСЕ!C1558</f>
        <v>31524.8275862069</v>
      </c>
      <c r="D1044" s="15">
        <f>C1044*1.18</f>
        <v>37199.29655172414</v>
      </c>
    </row>
    <row r="1045" spans="1:4" ht="13.5">
      <c r="A1045" s="13" t="s">
        <v>3037</v>
      </c>
      <c r="B1045" s="13" t="s">
        <v>3038</v>
      </c>
      <c r="C1045" s="91">
        <f>ВСЕ!C1559</f>
        <v>31524.8275862069</v>
      </c>
      <c r="D1045" s="15">
        <f>C1045*1.18</f>
        <v>37199.29655172414</v>
      </c>
    </row>
    <row r="1046" spans="1:4" ht="13.5">
      <c r="A1046" s="13" t="s">
        <v>3039</v>
      </c>
      <c r="B1046" s="13" t="s">
        <v>3040</v>
      </c>
      <c r="C1046" s="91">
        <f>ВСЕ!C1560</f>
        <v>31524.8275862069</v>
      </c>
      <c r="D1046" s="15">
        <f>C1046*1.18</f>
        <v>37199.29655172414</v>
      </c>
    </row>
    <row r="1047" spans="1:4" ht="13.5">
      <c r="A1047" s="13" t="s">
        <v>3041</v>
      </c>
      <c r="B1047" s="13" t="s">
        <v>3042</v>
      </c>
      <c r="C1047" s="91">
        <f>ВСЕ!C1561</f>
        <v>26256.2068965517</v>
      </c>
      <c r="D1047" s="15">
        <f>C1047*1.18</f>
        <v>30982.324137931002</v>
      </c>
    </row>
    <row r="1048" spans="1:4" ht="13.5">
      <c r="A1048" s="13" t="s">
        <v>3043</v>
      </c>
      <c r="B1048" s="13" t="s">
        <v>3044</v>
      </c>
      <c r="C1048" s="91">
        <f>ВСЕ!C1562</f>
        <v>26256.2068965517</v>
      </c>
      <c r="D1048" s="15">
        <f>C1048*1.18</f>
        <v>30982.324137931002</v>
      </c>
    </row>
    <row r="1049" spans="1:4" ht="13.5">
      <c r="A1049" s="13" t="s">
        <v>3045</v>
      </c>
      <c r="B1049" s="13" t="s">
        <v>3046</v>
      </c>
      <c r="C1049" s="91">
        <f>ВСЕ!C1563</f>
        <v>26256.2068965517</v>
      </c>
      <c r="D1049" s="15">
        <f>C1049*1.18</f>
        <v>30982.324137931002</v>
      </c>
    </row>
    <row r="1050" spans="1:4" ht="13.5">
      <c r="A1050" s="13" t="s">
        <v>3047</v>
      </c>
      <c r="B1050" s="13" t="s">
        <v>3048</v>
      </c>
      <c r="C1050" s="91">
        <f>ВСЕ!C1564</f>
        <v>26256.2068965517</v>
      </c>
      <c r="D1050" s="15">
        <f>C1050*1.18</f>
        <v>30982.324137931002</v>
      </c>
    </row>
    <row r="1051" spans="1:4" ht="13.5">
      <c r="A1051" s="13" t="s">
        <v>3049</v>
      </c>
      <c r="B1051" s="13" t="s">
        <v>3050</v>
      </c>
      <c r="C1051" s="91">
        <f>ВСЕ!C1565</f>
        <v>26256.2068965517</v>
      </c>
      <c r="D1051" s="15">
        <f>C1051*1.18</f>
        <v>30982.324137931002</v>
      </c>
    </row>
    <row r="1052" spans="1:4" ht="13.5">
      <c r="A1052" s="13" t="s">
        <v>3051</v>
      </c>
      <c r="B1052" s="13" t="s">
        <v>3052</v>
      </c>
      <c r="C1052" s="91">
        <f>ВСЕ!C1566</f>
        <v>26256.2068965517</v>
      </c>
      <c r="D1052" s="15">
        <f>C1052*1.18</f>
        <v>30982.324137931002</v>
      </c>
    </row>
    <row r="1053" spans="1:4" ht="13.5">
      <c r="A1053" s="13" t="s">
        <v>3053</v>
      </c>
      <c r="B1053" s="13" t="s">
        <v>3054</v>
      </c>
      <c r="C1053" s="91">
        <f>ВСЕ!C1567</f>
        <v>26256.2068965517</v>
      </c>
      <c r="D1053" s="15">
        <f>C1053*1.18</f>
        <v>30982.324137931002</v>
      </c>
    </row>
    <row r="1054" spans="1:4" ht="13.5">
      <c r="A1054" s="13" t="s">
        <v>3055</v>
      </c>
      <c r="B1054" s="13" t="s">
        <v>3056</v>
      </c>
      <c r="C1054" s="91">
        <f>ВСЕ!C1568</f>
        <v>26256.2068965517</v>
      </c>
      <c r="D1054" s="15">
        <f>C1054*1.18</f>
        <v>30982.324137931002</v>
      </c>
    </row>
    <row r="1055" spans="1:4" ht="13.5">
      <c r="A1055" s="13" t="s">
        <v>3057</v>
      </c>
      <c r="B1055" s="13" t="s">
        <v>3058</v>
      </c>
      <c r="C1055" s="91">
        <f>ВСЕ!C1569</f>
        <v>26256.2068965517</v>
      </c>
      <c r="D1055" s="15">
        <f>C1055*1.18</f>
        <v>30982.324137931002</v>
      </c>
    </row>
    <row r="1056" spans="1:4" ht="13.5">
      <c r="A1056" s="13" t="s">
        <v>3059</v>
      </c>
      <c r="B1056" s="13" t="s">
        <v>3060</v>
      </c>
      <c r="C1056" s="91">
        <f>ВСЕ!C1570</f>
        <v>26256.2068965517</v>
      </c>
      <c r="D1056" s="15">
        <f>C1056*1.18</f>
        <v>30982.324137931002</v>
      </c>
    </row>
    <row r="1057" spans="1:4" ht="13.5">
      <c r="A1057" s="13" t="s">
        <v>3061</v>
      </c>
      <c r="B1057" s="13" t="s">
        <v>3062</v>
      </c>
      <c r="C1057" s="91">
        <f>ВСЕ!C1571</f>
        <v>26256.2068965517</v>
      </c>
      <c r="D1057" s="15">
        <f>C1057*1.18</f>
        <v>30982.324137931002</v>
      </c>
    </row>
    <row r="1058" spans="1:4" ht="13.5">
      <c r="A1058" s="13" t="s">
        <v>3063</v>
      </c>
      <c r="B1058" s="13" t="s">
        <v>3064</v>
      </c>
      <c r="C1058" s="91">
        <f>ВСЕ!C1572</f>
        <v>26256.2068965517</v>
      </c>
      <c r="D1058" s="15">
        <f>C1058*1.18</f>
        <v>30982.324137931002</v>
      </c>
    </row>
    <row r="1059" spans="1:4" ht="13.5">
      <c r="A1059" s="13" t="s">
        <v>3065</v>
      </c>
      <c r="B1059" s="13" t="s">
        <v>3066</v>
      </c>
      <c r="C1059" s="91">
        <f>ВСЕ!C1573</f>
        <v>26256.2068965517</v>
      </c>
      <c r="D1059" s="15">
        <f>C1059*1.18</f>
        <v>30982.324137931002</v>
      </c>
    </row>
    <row r="1060" spans="1:4" ht="13.5">
      <c r="A1060" s="13" t="s">
        <v>3067</v>
      </c>
      <c r="B1060" s="13" t="s">
        <v>3068</v>
      </c>
      <c r="C1060" s="91">
        <f>ВСЕ!C1574</f>
        <v>26256.2068965517</v>
      </c>
      <c r="D1060" s="15">
        <f>C1060*1.18</f>
        <v>30982.324137931002</v>
      </c>
    </row>
    <row r="1061" spans="1:4" ht="13.5">
      <c r="A1061" s="13" t="s">
        <v>3069</v>
      </c>
      <c r="B1061" s="13" t="s">
        <v>3070</v>
      </c>
      <c r="C1061" s="91">
        <f>ВСЕ!C1575</f>
        <v>26256.2068965517</v>
      </c>
      <c r="D1061" s="15">
        <f>C1061*1.18</f>
        <v>30982.324137931002</v>
      </c>
    </row>
    <row r="1062" spans="1:4" ht="13.5">
      <c r="A1062" s="13" t="s">
        <v>3071</v>
      </c>
      <c r="B1062" s="13" t="s">
        <v>3072</v>
      </c>
      <c r="C1062" s="91">
        <f>ВСЕ!C1576</f>
        <v>26256.2068965517</v>
      </c>
      <c r="D1062" s="15">
        <f>C1062*1.18</f>
        <v>30982.324137931002</v>
      </c>
    </row>
    <row r="1063" spans="1:4" ht="13.5">
      <c r="A1063" s="13" t="s">
        <v>3073</v>
      </c>
      <c r="B1063" s="13" t="s">
        <v>3074</v>
      </c>
      <c r="C1063" s="91">
        <f>ВСЕ!C1577</f>
        <v>26256.2068965517</v>
      </c>
      <c r="D1063" s="15">
        <f>C1063*1.18</f>
        <v>30982.324137931002</v>
      </c>
    </row>
    <row r="1064" spans="1:4" ht="13.5">
      <c r="A1064" s="13" t="s">
        <v>3075</v>
      </c>
      <c r="B1064" s="13" t="s">
        <v>3076</v>
      </c>
      <c r="C1064" s="91">
        <f>ВСЕ!C1578</f>
        <v>26256.2068965517</v>
      </c>
      <c r="D1064" s="15">
        <f>C1064*1.18</f>
        <v>30982.324137931002</v>
      </c>
    </row>
    <row r="1065" spans="1:4" ht="13.5">
      <c r="A1065" s="13" t="s">
        <v>3077</v>
      </c>
      <c r="B1065" s="13" t="s">
        <v>3078</v>
      </c>
      <c r="C1065" s="91">
        <f>ВСЕ!C1579</f>
        <v>15108.6206896552</v>
      </c>
      <c r="D1065" s="15">
        <f>C1065*1.18</f>
        <v>17828.172413793134</v>
      </c>
    </row>
    <row r="1066" spans="1:4" ht="13.5">
      <c r="A1066" s="13" t="s">
        <v>3079</v>
      </c>
      <c r="B1066" s="13" t="s">
        <v>3080</v>
      </c>
      <c r="C1066" s="91">
        <f>ВСЕ!C1580</f>
        <v>15108.6206896552</v>
      </c>
      <c r="D1066" s="15">
        <f>C1066*1.18</f>
        <v>17828.172413793134</v>
      </c>
    </row>
    <row r="1067" spans="1:4" ht="13.5">
      <c r="A1067" s="13" t="s">
        <v>3081</v>
      </c>
      <c r="B1067" s="13" t="s">
        <v>3082</v>
      </c>
      <c r="C1067" s="91">
        <f>ВСЕ!C1581</f>
        <v>15108.6206896552</v>
      </c>
      <c r="D1067" s="15">
        <f>C1067*1.18</f>
        <v>17828.172413793134</v>
      </c>
    </row>
    <row r="1068" spans="1:4" ht="13.5">
      <c r="A1068" s="13" t="s">
        <v>3083</v>
      </c>
      <c r="B1068" s="13" t="s">
        <v>3084</v>
      </c>
      <c r="C1068" s="91">
        <f>ВСЕ!C1582</f>
        <v>15108.6206896552</v>
      </c>
      <c r="D1068" s="15">
        <f>C1068*1.18</f>
        <v>17828.172413793134</v>
      </c>
    </row>
    <row r="1069" spans="1:4" ht="13.5">
      <c r="A1069" s="13" t="s">
        <v>3085</v>
      </c>
      <c r="B1069" s="13" t="s">
        <v>3086</v>
      </c>
      <c r="C1069" s="91">
        <f>ВСЕ!C1583</f>
        <v>15108.6206896552</v>
      </c>
      <c r="D1069" s="15">
        <f>C1069*1.18</f>
        <v>17828.172413793134</v>
      </c>
    </row>
    <row r="1070" spans="1:4" ht="13.5">
      <c r="A1070" s="13" t="s">
        <v>3087</v>
      </c>
      <c r="B1070" s="13" t="s">
        <v>3088</v>
      </c>
      <c r="C1070" s="91">
        <f>ВСЕ!C1584</f>
        <v>15108.6206896552</v>
      </c>
      <c r="D1070" s="15">
        <f>C1070*1.18</f>
        <v>17828.172413793134</v>
      </c>
    </row>
    <row r="1071" spans="1:4" ht="13.5">
      <c r="A1071" s="13" t="s">
        <v>3089</v>
      </c>
      <c r="B1071" s="13" t="s">
        <v>3090</v>
      </c>
      <c r="C1071" s="91">
        <f>ВСЕ!C1585</f>
        <v>15108.6206896552</v>
      </c>
      <c r="D1071" s="15">
        <f>C1071*1.18</f>
        <v>17828.172413793134</v>
      </c>
    </row>
    <row r="1072" spans="1:4" ht="13.5">
      <c r="A1072" s="13" t="s">
        <v>3091</v>
      </c>
      <c r="B1072" s="13" t="s">
        <v>3092</v>
      </c>
      <c r="C1072" s="91">
        <f>ВСЕ!C1586</f>
        <v>15108.6206896552</v>
      </c>
      <c r="D1072" s="15">
        <f>C1072*1.18</f>
        <v>17828.172413793134</v>
      </c>
    </row>
    <row r="1073" spans="1:4" ht="13.5">
      <c r="A1073" s="13" t="s">
        <v>3093</v>
      </c>
      <c r="B1073" s="13" t="s">
        <v>3094</v>
      </c>
      <c r="C1073" s="91">
        <f>ВСЕ!C1587</f>
        <v>15108.6206896552</v>
      </c>
      <c r="D1073" s="15">
        <f>C1073*1.18</f>
        <v>17828.172413793134</v>
      </c>
    </row>
    <row r="1074" spans="1:4" ht="13.5">
      <c r="A1074" s="13" t="s">
        <v>3095</v>
      </c>
      <c r="B1074" s="13" t="s">
        <v>3096</v>
      </c>
      <c r="C1074" s="91">
        <f>ВСЕ!C1588</f>
        <v>15108.6206896552</v>
      </c>
      <c r="D1074" s="15">
        <f>C1074*1.18</f>
        <v>17828.172413793134</v>
      </c>
    </row>
    <row r="1075" spans="1:4" ht="13.5">
      <c r="A1075" s="13" t="s">
        <v>3097</v>
      </c>
      <c r="B1075" s="13" t="s">
        <v>3098</v>
      </c>
      <c r="C1075" s="91">
        <f>ВСЕ!C1589</f>
        <v>15108.6206896552</v>
      </c>
      <c r="D1075" s="15">
        <f>C1075*1.18</f>
        <v>17828.172413793134</v>
      </c>
    </row>
    <row r="1076" spans="1:4" ht="13.5">
      <c r="A1076" s="13" t="s">
        <v>3099</v>
      </c>
      <c r="B1076" s="13" t="s">
        <v>3100</v>
      </c>
      <c r="C1076" s="91">
        <f>ВСЕ!C1590</f>
        <v>15108.6206896552</v>
      </c>
      <c r="D1076" s="15">
        <f>C1076*1.18</f>
        <v>17828.172413793134</v>
      </c>
    </row>
    <row r="1077" spans="1:4" ht="13.5">
      <c r="A1077" s="13" t="s">
        <v>3101</v>
      </c>
      <c r="B1077" s="13" t="s">
        <v>3102</v>
      </c>
      <c r="C1077" s="91">
        <f>ВСЕ!C1591</f>
        <v>15108.6206896552</v>
      </c>
      <c r="D1077" s="15">
        <f>C1077*1.18</f>
        <v>17828.172413793134</v>
      </c>
    </row>
    <row r="1078" spans="1:4" ht="13.5">
      <c r="A1078" s="13" t="s">
        <v>3103</v>
      </c>
      <c r="B1078" s="13" t="s">
        <v>3104</v>
      </c>
      <c r="C1078" s="91">
        <f>ВСЕ!C1592</f>
        <v>15108.6206896552</v>
      </c>
      <c r="D1078" s="15">
        <f>C1078*1.18</f>
        <v>17828.172413793134</v>
      </c>
    </row>
    <row r="1079" spans="1:4" ht="13.5">
      <c r="A1079" s="13" t="s">
        <v>3105</v>
      </c>
      <c r="B1079" s="13" t="s">
        <v>3106</v>
      </c>
      <c r="C1079" s="91">
        <f>ВСЕ!C1593</f>
        <v>15108.6206896552</v>
      </c>
      <c r="D1079" s="15">
        <f>C1079*1.18</f>
        <v>17828.172413793134</v>
      </c>
    </row>
    <row r="1080" spans="1:4" ht="13.5">
      <c r="A1080" s="13" t="s">
        <v>3107</v>
      </c>
      <c r="B1080" s="13" t="s">
        <v>3108</v>
      </c>
      <c r="C1080" s="91">
        <f>ВСЕ!C1594</f>
        <v>15108.6206896552</v>
      </c>
      <c r="D1080" s="15">
        <f>C1080*1.18</f>
        <v>17828.172413793134</v>
      </c>
    </row>
    <row r="1081" spans="1:4" ht="13.5">
      <c r="A1081" s="13" t="s">
        <v>3109</v>
      </c>
      <c r="B1081" s="13" t="s">
        <v>3110</v>
      </c>
      <c r="C1081" s="91">
        <f>ВСЕ!C1595</f>
        <v>15108.6206896552</v>
      </c>
      <c r="D1081" s="15">
        <f>C1081*1.18</f>
        <v>17828.172413793134</v>
      </c>
    </row>
    <row r="1082" spans="1:4" ht="13.5">
      <c r="A1082" s="13" t="s">
        <v>3111</v>
      </c>
      <c r="B1082" s="13" t="s">
        <v>3112</v>
      </c>
      <c r="C1082" s="91">
        <f>ВСЕ!C1596</f>
        <v>15108.6206896552</v>
      </c>
      <c r="D1082" s="15">
        <f>C1082*1.18</f>
        <v>17828.172413793134</v>
      </c>
    </row>
    <row r="1083" spans="1:4" ht="13.5">
      <c r="A1083" s="13" t="s">
        <v>3113</v>
      </c>
      <c r="B1083" s="13" t="s">
        <v>3114</v>
      </c>
      <c r="C1083" s="91">
        <f>ВСЕ!C1597</f>
        <v>4572.41379310345</v>
      </c>
      <c r="D1083" s="15">
        <f>C1083*1.18</f>
        <v>5395.448275862071</v>
      </c>
    </row>
    <row r="1084" spans="1:4" ht="13.5">
      <c r="A1084" s="13" t="s">
        <v>3115</v>
      </c>
      <c r="B1084" s="13" t="s">
        <v>3116</v>
      </c>
      <c r="C1084" s="91">
        <f>ВСЕ!C1598</f>
        <v>4572.41379310345</v>
      </c>
      <c r="D1084" s="15">
        <f>C1084*1.18</f>
        <v>5395.448275862071</v>
      </c>
    </row>
    <row r="1085" spans="1:4" ht="13.5">
      <c r="A1085" s="13" t="s">
        <v>3117</v>
      </c>
      <c r="B1085" s="13" t="s">
        <v>3118</v>
      </c>
      <c r="C1085" s="91">
        <f>ВСЕ!C1599</f>
        <v>4572.41379310345</v>
      </c>
      <c r="D1085" s="15">
        <f>C1085*1.18</f>
        <v>5395.448275862071</v>
      </c>
    </row>
    <row r="1086" spans="1:4" ht="13.5">
      <c r="A1086" s="13" t="s">
        <v>3119</v>
      </c>
      <c r="B1086" s="13" t="s">
        <v>3120</v>
      </c>
      <c r="C1086" s="91">
        <f>ВСЕ!C1600</f>
        <v>4572.41379310345</v>
      </c>
      <c r="D1086" s="15">
        <f>C1086*1.18</f>
        <v>5395.448275862071</v>
      </c>
    </row>
    <row r="1087" spans="1:4" ht="13.5">
      <c r="A1087" s="13" t="s">
        <v>3121</v>
      </c>
      <c r="B1087" s="13" t="s">
        <v>3122</v>
      </c>
      <c r="C1087" s="91">
        <f>ВСЕ!C1601</f>
        <v>8496.20689655172</v>
      </c>
      <c r="D1087" s="15">
        <f>C1087*1.18</f>
        <v>10025.524137931028</v>
      </c>
    </row>
    <row r="1088" spans="1:4" ht="13.5">
      <c r="A1088" s="13" t="s">
        <v>3123</v>
      </c>
      <c r="B1088" s="13" t="s">
        <v>3124</v>
      </c>
      <c r="C1088" s="91">
        <f>ВСЕ!C1602</f>
        <v>8496.20689655172</v>
      </c>
      <c r="D1088" s="15">
        <f>C1088*1.18</f>
        <v>10025.524137931028</v>
      </c>
    </row>
    <row r="1089" spans="1:4" ht="13.5">
      <c r="A1089" s="13" t="s">
        <v>3125</v>
      </c>
      <c r="B1089" s="13" t="s">
        <v>3126</v>
      </c>
      <c r="C1089" s="91">
        <f>ВСЕ!C1603</f>
        <v>8496.20689655172</v>
      </c>
      <c r="D1089" s="15">
        <f>C1089*1.18</f>
        <v>10025.524137931028</v>
      </c>
    </row>
    <row r="1090" spans="1:4" ht="13.5">
      <c r="A1090" s="13" t="s">
        <v>3127</v>
      </c>
      <c r="B1090" s="13" t="s">
        <v>3128</v>
      </c>
      <c r="C1090" s="91">
        <f>ВСЕ!C1604</f>
        <v>8496.20689655172</v>
      </c>
      <c r="D1090" s="15">
        <f>C1090*1.18</f>
        <v>10025.524137931028</v>
      </c>
    </row>
    <row r="1091" spans="1:4" ht="13.5">
      <c r="A1091" s="13" t="s">
        <v>3744</v>
      </c>
      <c r="B1091" s="13" t="s">
        <v>3130</v>
      </c>
      <c r="C1091" s="91">
        <f>ВСЕ!C1605</f>
        <v>8496.20689655172</v>
      </c>
      <c r="D1091" s="15">
        <f>C1091*1.18</f>
        <v>10025.524137931028</v>
      </c>
    </row>
    <row r="1092" spans="1:4" ht="13.5">
      <c r="A1092" s="13" t="s">
        <v>3131</v>
      </c>
      <c r="B1092" s="13" t="s">
        <v>3132</v>
      </c>
      <c r="C1092" s="91">
        <f>ВСЕ!C1606</f>
        <v>8496.20689655172</v>
      </c>
      <c r="D1092" s="15">
        <f>C1092*1.18</f>
        <v>10025.524137931028</v>
      </c>
    </row>
    <row r="1093" spans="1:4" ht="13.5">
      <c r="A1093" s="13" t="s">
        <v>3133</v>
      </c>
      <c r="B1093" s="13" t="s">
        <v>3134</v>
      </c>
      <c r="C1093" s="91">
        <f>ВСЕ!C1607</f>
        <v>8496.20689655172</v>
      </c>
      <c r="D1093" s="15">
        <f>C1093*1.18</f>
        <v>10025.524137931028</v>
      </c>
    </row>
    <row r="1094" spans="1:4" ht="13.5">
      <c r="A1094" s="13" t="s">
        <v>3135</v>
      </c>
      <c r="B1094" s="13" t="s">
        <v>3136</v>
      </c>
      <c r="C1094" s="91">
        <f>ВСЕ!C1608</f>
        <v>8496.20689655172</v>
      </c>
      <c r="D1094" s="15">
        <f>C1094*1.18</f>
        <v>10025.524137931028</v>
      </c>
    </row>
    <row r="1095" spans="1:4" ht="13.5">
      <c r="A1095" s="13" t="s">
        <v>3137</v>
      </c>
      <c r="B1095" s="13" t="s">
        <v>3138</v>
      </c>
      <c r="C1095" s="91">
        <f>ВСЕ!C1609</f>
        <v>8496.20689655172</v>
      </c>
      <c r="D1095" s="15">
        <f>C1095*1.18</f>
        <v>10025.524137931028</v>
      </c>
    </row>
    <row r="1096" spans="1:4" ht="13.5">
      <c r="A1096" s="13" t="s">
        <v>3139</v>
      </c>
      <c r="B1096" s="13" t="s">
        <v>3140</v>
      </c>
      <c r="C1096" s="91">
        <f>ВСЕ!C1610</f>
        <v>8496.20689655172</v>
      </c>
      <c r="D1096" s="15">
        <f>C1096*1.18</f>
        <v>10025.524137931028</v>
      </c>
    </row>
    <row r="1097" spans="1:4" ht="13.5">
      <c r="A1097" s="13" t="s">
        <v>3141</v>
      </c>
      <c r="B1097" s="13" t="s">
        <v>3142</v>
      </c>
      <c r="C1097" s="91">
        <f>ВСЕ!C1611</f>
        <v>14940</v>
      </c>
      <c r="D1097" s="15">
        <f>C1097*1.18</f>
        <v>17629.2</v>
      </c>
    </row>
    <row r="1098" spans="1:4" ht="13.5">
      <c r="A1098" s="13" t="s">
        <v>3143</v>
      </c>
      <c r="B1098" s="13" t="s">
        <v>3144</v>
      </c>
      <c r="C1098" s="91">
        <f>ВСЕ!C1612</f>
        <v>14940</v>
      </c>
      <c r="D1098" s="15">
        <f>C1098*1.18</f>
        <v>17629.2</v>
      </c>
    </row>
    <row r="1099" spans="1:4" ht="13.5">
      <c r="A1099" s="13" t="s">
        <v>3145</v>
      </c>
      <c r="B1099" s="13" t="s">
        <v>3146</v>
      </c>
      <c r="C1099" s="91">
        <f>ВСЕ!C1613</f>
        <v>18600</v>
      </c>
      <c r="D1099" s="15">
        <f>C1099*1.18</f>
        <v>21948</v>
      </c>
    </row>
    <row r="1100" spans="1:4" ht="13.5">
      <c r="A1100" s="13" t="s">
        <v>3147</v>
      </c>
      <c r="B1100" s="13" t="s">
        <v>3148</v>
      </c>
      <c r="C1100" s="91">
        <f>ВСЕ!C1614</f>
        <v>18600</v>
      </c>
      <c r="D1100" s="15">
        <f>C1100*1.18</f>
        <v>21948</v>
      </c>
    </row>
    <row r="1101" spans="1:4" ht="13.5">
      <c r="A1101" s="13" t="s">
        <v>3149</v>
      </c>
      <c r="B1101" s="13" t="s">
        <v>3150</v>
      </c>
      <c r="C1101" s="91">
        <f>ВСЕ!C1615</f>
        <v>18600</v>
      </c>
      <c r="D1101" s="15">
        <f>C1101*1.18</f>
        <v>21948</v>
      </c>
    </row>
    <row r="1102" spans="1:4" ht="13.5">
      <c r="A1102" s="13" t="s">
        <v>3151</v>
      </c>
      <c r="B1102" s="13" t="s">
        <v>3152</v>
      </c>
      <c r="C1102" s="91">
        <f>ВСЕ!C1616</f>
        <v>18600</v>
      </c>
      <c r="D1102" s="15">
        <f>C1102*1.18</f>
        <v>21948</v>
      </c>
    </row>
    <row r="1103" spans="1:4" ht="13.5">
      <c r="A1103" s="13" t="s">
        <v>3153</v>
      </c>
      <c r="B1103" s="13" t="s">
        <v>3154</v>
      </c>
      <c r="C1103" s="91">
        <f>ВСЕ!C1617</f>
        <v>18600</v>
      </c>
      <c r="D1103" s="15">
        <f>C1103*1.18</f>
        <v>21948</v>
      </c>
    </row>
    <row r="1104" spans="1:4" ht="13.5">
      <c r="A1104" s="13" t="s">
        <v>3155</v>
      </c>
      <c r="B1104" s="13" t="s">
        <v>3156</v>
      </c>
      <c r="C1104" s="91">
        <f>ВСЕ!C1618</f>
        <v>18600</v>
      </c>
      <c r="D1104" s="15">
        <f>C1104*1.18</f>
        <v>21948</v>
      </c>
    </row>
    <row r="1105" spans="1:4" ht="13.5">
      <c r="A1105" s="13" t="s">
        <v>3157</v>
      </c>
      <c r="B1105" s="13" t="s">
        <v>3158</v>
      </c>
      <c r="C1105" s="91">
        <f>ВСЕ!C1619</f>
        <v>18600</v>
      </c>
      <c r="D1105" s="15">
        <f>C1105*1.18</f>
        <v>21948</v>
      </c>
    </row>
    <row r="1106" spans="1:4" ht="13.5">
      <c r="A1106" s="13" t="s">
        <v>3159</v>
      </c>
      <c r="B1106" s="13" t="s">
        <v>3160</v>
      </c>
      <c r="C1106" s="91">
        <f>ВСЕ!C1620</f>
        <v>18600</v>
      </c>
      <c r="D1106" s="15">
        <f>C1106*1.18</f>
        <v>21948</v>
      </c>
    </row>
    <row r="1107" spans="1:4" ht="13.5">
      <c r="A1107" s="13" t="s">
        <v>3161</v>
      </c>
      <c r="B1107" s="13" t="s">
        <v>3162</v>
      </c>
      <c r="C1107" s="91">
        <f>ВСЕ!C1621</f>
        <v>18600</v>
      </c>
      <c r="D1107" s="15">
        <f>C1107*1.18</f>
        <v>21948</v>
      </c>
    </row>
    <row r="1108" spans="1:4" ht="13.5">
      <c r="A1108" s="13" t="s">
        <v>3163</v>
      </c>
      <c r="B1108" s="13" t="s">
        <v>3164</v>
      </c>
      <c r="C1108" s="91">
        <f>ВСЕ!C1622</f>
        <v>18600</v>
      </c>
      <c r="D1108" s="15">
        <f>C1108*1.18</f>
        <v>21948</v>
      </c>
    </row>
    <row r="1109" spans="1:4" ht="13.5">
      <c r="A1109" s="13" t="s">
        <v>3165</v>
      </c>
      <c r="B1109" s="13" t="s">
        <v>3166</v>
      </c>
      <c r="C1109" s="91">
        <f>ВСЕ!C1623</f>
        <v>18600</v>
      </c>
      <c r="D1109" s="15">
        <f>C1109*1.18</f>
        <v>21948</v>
      </c>
    </row>
    <row r="1110" spans="1:4" ht="13.5">
      <c r="A1110" s="13" t="s">
        <v>3167</v>
      </c>
      <c r="B1110" s="13" t="s">
        <v>3168</v>
      </c>
      <c r="C1110" s="91">
        <f>ВСЕ!C1624</f>
        <v>18600</v>
      </c>
      <c r="D1110" s="15">
        <f>C1110*1.18</f>
        <v>21948</v>
      </c>
    </row>
    <row r="1111" spans="1:4" ht="13.5">
      <c r="A1111" s="13" t="s">
        <v>3169</v>
      </c>
      <c r="B1111" s="13" t="s">
        <v>3170</v>
      </c>
      <c r="C1111" s="91">
        <f>ВСЕ!C1625</f>
        <v>21216.2068965517</v>
      </c>
      <c r="D1111" s="15">
        <f>C1111*1.18</f>
        <v>25035.124137931005</v>
      </c>
    </row>
    <row r="1112" spans="1:4" ht="13.5">
      <c r="A1112" s="13" t="s">
        <v>3171</v>
      </c>
      <c r="B1112" s="13" t="s">
        <v>3172</v>
      </c>
      <c r="C1112" s="91">
        <f>ВСЕ!C1626</f>
        <v>21216.2068965517</v>
      </c>
      <c r="D1112" s="15">
        <f>C1112*1.18</f>
        <v>25035.124137931005</v>
      </c>
    </row>
    <row r="1113" spans="1:4" ht="13.5">
      <c r="A1113" s="13" t="s">
        <v>3173</v>
      </c>
      <c r="B1113" s="13" t="s">
        <v>3174</v>
      </c>
      <c r="C1113" s="91">
        <f>ВСЕ!C1627</f>
        <v>21216.2068965517</v>
      </c>
      <c r="D1113" s="15">
        <f>C1113*1.18</f>
        <v>25035.124137931005</v>
      </c>
    </row>
    <row r="1114" spans="1:4" ht="13.5">
      <c r="A1114" s="13" t="s">
        <v>3175</v>
      </c>
      <c r="B1114" s="13" t="s">
        <v>3176</v>
      </c>
      <c r="C1114" s="91">
        <f>ВСЕ!C1628</f>
        <v>21216.2068965517</v>
      </c>
      <c r="D1114" s="15">
        <f>C1114*1.18</f>
        <v>25035.124137931005</v>
      </c>
    </row>
    <row r="1115" spans="1:4" ht="13.5">
      <c r="A1115" s="13" t="s">
        <v>3177</v>
      </c>
      <c r="B1115" s="13" t="s">
        <v>3178</v>
      </c>
      <c r="C1115" s="91">
        <f>ВСЕ!C1629</f>
        <v>21216.2068965517</v>
      </c>
      <c r="D1115" s="15">
        <f>C1115*1.18</f>
        <v>25035.124137931005</v>
      </c>
    </row>
    <row r="1116" spans="1:4" ht="13.5">
      <c r="A1116" s="13" t="s">
        <v>3179</v>
      </c>
      <c r="B1116" s="13" t="s">
        <v>3180</v>
      </c>
      <c r="C1116" s="91">
        <f>ВСЕ!C1630</f>
        <v>21216.2068965517</v>
      </c>
      <c r="D1116" s="15">
        <f>C1116*1.18</f>
        <v>25035.124137931005</v>
      </c>
    </row>
    <row r="1117" spans="1:4" ht="13.5">
      <c r="A1117" s="13" t="s">
        <v>3181</v>
      </c>
      <c r="B1117" s="13" t="s">
        <v>3182</v>
      </c>
      <c r="C1117" s="91">
        <f>ВСЕ!C1631</f>
        <v>3012.41379310345</v>
      </c>
      <c r="D1117" s="15">
        <f>C1117*1.18</f>
        <v>3554.648275862071</v>
      </c>
    </row>
    <row r="1118" spans="1:4" ht="13.5">
      <c r="A1118" s="13" t="s">
        <v>3183</v>
      </c>
      <c r="B1118" s="13" t="s">
        <v>3184</v>
      </c>
      <c r="C1118" s="91">
        <f>ВСЕ!C1632</f>
        <v>3012.41379310345</v>
      </c>
      <c r="D1118" s="15">
        <f>C1118*1.18</f>
        <v>3554.648275862071</v>
      </c>
    </row>
    <row r="1119" spans="1:4" ht="13.5">
      <c r="A1119" s="13" t="s">
        <v>3185</v>
      </c>
      <c r="B1119" s="13" t="s">
        <v>3186</v>
      </c>
      <c r="C1119" s="91">
        <f>ВСЕ!C1633</f>
        <v>3456.20689655172</v>
      </c>
      <c r="D1119" s="15">
        <f>C1119*1.18</f>
        <v>4078.3241379310293</v>
      </c>
    </row>
    <row r="1120" spans="1:4" ht="13.5">
      <c r="A1120" s="13" t="s">
        <v>3187</v>
      </c>
      <c r="B1120" s="13" t="s">
        <v>3188</v>
      </c>
      <c r="C1120" s="91">
        <f>ВСЕ!C1634</f>
        <v>3456.20689655172</v>
      </c>
      <c r="D1120" s="15">
        <f>C1120*1.18</f>
        <v>4078.3241379310293</v>
      </c>
    </row>
    <row r="1121" spans="1:4" ht="13.5">
      <c r="A1121" s="13" t="s">
        <v>3189</v>
      </c>
      <c r="B1121" s="13" t="s">
        <v>3190</v>
      </c>
      <c r="C1121" s="91">
        <f>ВСЕ!C1635</f>
        <v>3456.20689655172</v>
      </c>
      <c r="D1121" s="15">
        <f>C1121*1.18</f>
        <v>4078.3241379310293</v>
      </c>
    </row>
    <row r="1122" spans="1:4" ht="13.5">
      <c r="A1122" s="13" t="s">
        <v>3191</v>
      </c>
      <c r="B1122" s="13" t="s">
        <v>3192</v>
      </c>
      <c r="C1122" s="91">
        <f>ВСЕ!C1636</f>
        <v>2232.41379310345</v>
      </c>
      <c r="D1122" s="15">
        <f>C1122*1.18</f>
        <v>2634.2482758620713</v>
      </c>
    </row>
    <row r="1123" spans="1:4" ht="13.5">
      <c r="A1123" s="13" t="s">
        <v>3193</v>
      </c>
      <c r="B1123" s="13" t="s">
        <v>3194</v>
      </c>
      <c r="C1123" s="91">
        <f>ВСЕ!C1637</f>
        <v>2232.41379310345</v>
      </c>
      <c r="D1123" s="15">
        <f>C1123*1.18</f>
        <v>2634.2482758620713</v>
      </c>
    </row>
    <row r="1124" spans="1:4" ht="13.5">
      <c r="A1124" s="13" t="s">
        <v>3195</v>
      </c>
      <c r="B1124" s="13" t="s">
        <v>3196</v>
      </c>
      <c r="C1124" s="91">
        <f>ВСЕ!C1638</f>
        <v>2784.8275862069</v>
      </c>
      <c r="D1124" s="15">
        <f>C1124*1.18</f>
        <v>3286.0965517241416</v>
      </c>
    </row>
    <row r="1125" spans="1:4" ht="13.5">
      <c r="A1125" s="13" t="s">
        <v>3197</v>
      </c>
      <c r="B1125" s="13" t="s">
        <v>3198</v>
      </c>
      <c r="C1125" s="91">
        <f>ВСЕ!C1639</f>
        <v>2784.8275862069</v>
      </c>
      <c r="D1125" s="15">
        <f>C1125*1.18</f>
        <v>3286.0965517241416</v>
      </c>
    </row>
    <row r="1126" spans="1:4" ht="13.5">
      <c r="A1126" s="13" t="s">
        <v>3199</v>
      </c>
      <c r="B1126" s="13" t="s">
        <v>3200</v>
      </c>
      <c r="C1126" s="91">
        <f>ВСЕ!C1640</f>
        <v>2784.8275862069</v>
      </c>
      <c r="D1126" s="15">
        <f>C1126*1.18</f>
        <v>3286.0965517241416</v>
      </c>
    </row>
  </sheetData>
  <mergeCells count="9">
    <mergeCell ref="A1:D1"/>
    <mergeCell ref="A79:D79"/>
    <mergeCell ref="A227:D227"/>
    <mergeCell ref="A258:D258"/>
    <mergeCell ref="A283:D283"/>
    <mergeCell ref="A841:D841"/>
    <mergeCell ref="A886:D886"/>
    <mergeCell ref="A892:D892"/>
    <mergeCell ref="A898:D89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3" sqref="A3"/>
    </sheetView>
  </sheetViews>
  <sheetFormatPr defaultColWidth="9.00390625" defaultRowHeight="12.75"/>
  <cols>
    <col min="1" max="1" width="10.75390625" style="0" customWidth="1"/>
    <col min="2" max="2" width="64.375" style="0" customWidth="1"/>
    <col min="4" max="4" width="9.625" style="118" customWidth="1"/>
    <col min="5" max="5" width="10.75390625" style="0" customWidth="1"/>
    <col min="15" max="15" width="11.875" style="0" customWidth="1"/>
    <col min="23" max="23" width="1.25" style="0" customWidth="1"/>
    <col min="24" max="24" width="11.875" style="0" customWidth="1"/>
  </cols>
  <sheetData>
    <row r="1" spans="1:6" ht="17.25">
      <c r="A1" s="295" t="s">
        <v>957</v>
      </c>
      <c r="B1" s="295"/>
      <c r="C1" s="295"/>
      <c r="D1" s="295"/>
      <c r="E1" s="296"/>
      <c r="F1" s="297"/>
    </row>
    <row r="2" spans="1:6" ht="13.5">
      <c r="A2" s="123" t="s">
        <v>958</v>
      </c>
      <c r="B2" s="123" t="s">
        <v>959</v>
      </c>
      <c r="C2" s="298">
        <f>ВСЕ!C507</f>
        <v>1932</v>
      </c>
      <c r="D2" s="125">
        <f>C2*1.18</f>
        <v>2279.7599999999998</v>
      </c>
      <c r="E2" s="299"/>
      <c r="F2" s="300"/>
    </row>
    <row r="3" spans="1:24" ht="13.5">
      <c r="A3" s="123" t="s">
        <v>960</v>
      </c>
      <c r="B3" s="123" t="s">
        <v>961</v>
      </c>
      <c r="C3" s="298">
        <f>ВСЕ!C508</f>
        <v>2543</v>
      </c>
      <c r="D3" s="125">
        <f>C3*1.18</f>
        <v>3000.74</v>
      </c>
      <c r="E3" s="299"/>
      <c r="F3" s="300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13.5">
      <c r="A4" s="123" t="s">
        <v>962</v>
      </c>
      <c r="B4" s="123" t="s">
        <v>963</v>
      </c>
      <c r="C4" s="298">
        <f>ВСЕ!C509</f>
        <v>1550</v>
      </c>
      <c r="D4" s="125">
        <f>C4*1.18</f>
        <v>1829</v>
      </c>
      <c r="E4" s="299"/>
      <c r="F4" s="300"/>
      <c r="I4" s="301"/>
      <c r="J4" s="80"/>
      <c r="K4" s="80"/>
      <c r="L4" s="80"/>
      <c r="M4" s="80"/>
      <c r="N4" s="80"/>
      <c r="O4" s="302"/>
      <c r="P4" s="302"/>
      <c r="Q4" s="302"/>
      <c r="R4" s="80"/>
      <c r="S4" s="80"/>
      <c r="T4" s="80"/>
      <c r="U4" s="80"/>
      <c r="V4" s="80"/>
      <c r="W4" s="80"/>
      <c r="X4" s="302"/>
    </row>
    <row r="5" spans="1:24" ht="13.5">
      <c r="A5" s="123" t="s">
        <v>964</v>
      </c>
      <c r="B5" s="123" t="s">
        <v>965</v>
      </c>
      <c r="C5" s="298">
        <f>ВСЕ!C510</f>
        <v>1330</v>
      </c>
      <c r="D5" s="125">
        <f>C5*1.18</f>
        <v>1569.3999999999999</v>
      </c>
      <c r="E5" s="299"/>
      <c r="F5" s="300"/>
      <c r="I5" s="80"/>
      <c r="J5" s="80"/>
      <c r="K5" s="80"/>
      <c r="L5" s="80"/>
      <c r="M5" s="80"/>
      <c r="N5" s="80"/>
      <c r="O5" s="80"/>
      <c r="P5" s="81"/>
      <c r="Q5" s="303"/>
      <c r="R5" s="85"/>
      <c r="S5" s="85"/>
      <c r="T5" s="304"/>
      <c r="U5" s="304"/>
      <c r="V5" s="304"/>
      <c r="W5" s="304"/>
      <c r="X5" s="83"/>
    </row>
    <row r="6" spans="1:24" ht="13.5">
      <c r="A6" s="123" t="s">
        <v>966</v>
      </c>
      <c r="B6" s="123" t="s">
        <v>967</v>
      </c>
      <c r="C6" s="298">
        <f>ВСЕ!C511</f>
        <v>1948.1000000000001</v>
      </c>
      <c r="D6" s="125">
        <f>C6*1.18</f>
        <v>2298.7580000000003</v>
      </c>
      <c r="E6" s="299"/>
      <c r="F6" s="300"/>
      <c r="I6" s="303"/>
      <c r="J6" s="82"/>
      <c r="K6" s="82"/>
      <c r="L6" s="82"/>
      <c r="M6" s="82"/>
      <c r="N6" s="82"/>
      <c r="O6" s="83"/>
      <c r="P6" s="83"/>
      <c r="Q6" s="303"/>
      <c r="R6" s="85"/>
      <c r="S6" s="85"/>
      <c r="T6" s="304"/>
      <c r="U6" s="304"/>
      <c r="V6" s="304"/>
      <c r="W6" s="304"/>
      <c r="X6" s="83"/>
    </row>
    <row r="7" spans="1:24" ht="13.5">
      <c r="A7" s="123" t="s">
        <v>968</v>
      </c>
      <c r="B7" s="123" t="s">
        <v>969</v>
      </c>
      <c r="C7" s="298">
        <f>ВСЕ!C512</f>
        <v>3625</v>
      </c>
      <c r="D7" s="125">
        <f>C7*1.18</f>
        <v>4277.5</v>
      </c>
      <c r="E7" s="299"/>
      <c r="F7" s="300"/>
      <c r="I7" s="303"/>
      <c r="J7" s="82"/>
      <c r="K7" s="82"/>
      <c r="L7" s="82"/>
      <c r="M7" s="82"/>
      <c r="N7" s="82"/>
      <c r="O7" s="83"/>
      <c r="P7" s="83"/>
      <c r="Q7" s="303"/>
      <c r="R7" s="85"/>
      <c r="S7" s="85"/>
      <c r="T7" s="304"/>
      <c r="U7" s="304"/>
      <c r="V7" s="304"/>
      <c r="W7" s="304"/>
      <c r="X7" s="83"/>
    </row>
    <row r="8" spans="1:24" ht="13.5">
      <c r="A8" s="123" t="s">
        <v>970</v>
      </c>
      <c r="B8" s="123" t="s">
        <v>971</v>
      </c>
      <c r="C8" s="298">
        <f>ВСЕ!C513</f>
        <v>4067</v>
      </c>
      <c r="D8" s="125">
        <f>C8*1.18</f>
        <v>4799.0599999999995</v>
      </c>
      <c r="E8" s="299"/>
      <c r="F8" s="300"/>
      <c r="I8" s="303"/>
      <c r="J8" s="82"/>
      <c r="K8" s="82"/>
      <c r="L8" s="82"/>
      <c r="M8" s="82"/>
      <c r="N8" s="82"/>
      <c r="O8" s="83"/>
      <c r="P8" s="83"/>
      <c r="Q8" s="303"/>
      <c r="R8" s="85"/>
      <c r="S8" s="85"/>
      <c r="T8" s="304"/>
      <c r="U8" s="304"/>
      <c r="V8" s="304"/>
      <c r="W8" s="304"/>
      <c r="X8" s="83"/>
    </row>
    <row r="9" spans="1:24" ht="13.5">
      <c r="A9" s="123" t="s">
        <v>3727</v>
      </c>
      <c r="B9" s="123" t="s">
        <v>3728</v>
      </c>
      <c r="C9" s="298">
        <f>ВСЕ!C514</f>
        <v>3661</v>
      </c>
      <c r="D9" s="125">
        <f>C9*1.18</f>
        <v>4319.98</v>
      </c>
      <c r="E9" s="299"/>
      <c r="F9" s="300"/>
      <c r="I9" s="303"/>
      <c r="J9" s="82"/>
      <c r="K9" s="82"/>
      <c r="L9" s="82"/>
      <c r="M9" s="82"/>
      <c r="N9" s="82"/>
      <c r="O9" s="83"/>
      <c r="P9" s="83"/>
      <c r="Q9" s="303"/>
      <c r="R9" s="85"/>
      <c r="S9" s="85"/>
      <c r="T9" s="304"/>
      <c r="U9" s="304"/>
      <c r="V9" s="304"/>
      <c r="W9" s="304"/>
      <c r="X9" s="83"/>
    </row>
    <row r="10" spans="1:24" ht="13.5">
      <c r="A10" s="123" t="s">
        <v>972</v>
      </c>
      <c r="B10" s="123" t="s">
        <v>973</v>
      </c>
      <c r="C10" s="298">
        <f>ВСЕ!C515</f>
        <v>2905</v>
      </c>
      <c r="D10" s="125">
        <f>C10*1.18</f>
        <v>3427.8999999999996</v>
      </c>
      <c r="E10" s="299"/>
      <c r="F10" s="300"/>
      <c r="I10" s="303"/>
      <c r="J10" s="82"/>
      <c r="K10" s="82"/>
      <c r="L10" s="82"/>
      <c r="M10" s="82"/>
      <c r="N10" s="82"/>
      <c r="O10" s="83"/>
      <c r="P10" s="83"/>
      <c r="Q10" s="303"/>
      <c r="R10" s="85"/>
      <c r="S10" s="85"/>
      <c r="T10" s="304"/>
      <c r="U10" s="304"/>
      <c r="V10" s="304"/>
      <c r="W10" s="304"/>
      <c r="X10" s="83"/>
    </row>
    <row r="11" spans="1:24" ht="13.5">
      <c r="A11" s="123" t="s">
        <v>974</v>
      </c>
      <c r="B11" s="123" t="s">
        <v>975</v>
      </c>
      <c r="C11" s="298">
        <f>ВСЕ!C516</f>
        <v>2900</v>
      </c>
      <c r="D11" s="125">
        <f>C11*1.18</f>
        <v>3422</v>
      </c>
      <c r="E11" s="299"/>
      <c r="F11" s="300"/>
      <c r="I11" s="303"/>
      <c r="J11" s="82"/>
      <c r="K11" s="82"/>
      <c r="L11" s="82"/>
      <c r="M11" s="82"/>
      <c r="N11" s="82"/>
      <c r="O11" s="83"/>
      <c r="P11" s="83"/>
      <c r="Q11" s="303"/>
      <c r="R11" s="85"/>
      <c r="S11" s="85"/>
      <c r="T11" s="304"/>
      <c r="U11" s="304"/>
      <c r="V11" s="304"/>
      <c r="W11" s="304"/>
      <c r="X11" s="83"/>
    </row>
    <row r="12" spans="1:24" ht="13.5">
      <c r="A12" s="123" t="s">
        <v>976</v>
      </c>
      <c r="B12" s="123" t="s">
        <v>977</v>
      </c>
      <c r="C12" s="298">
        <f>ВСЕ!C517</f>
        <v>3307.4</v>
      </c>
      <c r="D12" s="125">
        <f>C12*1.18</f>
        <v>3902.732</v>
      </c>
      <c r="E12" s="299"/>
      <c r="F12" s="300"/>
      <c r="I12" s="303"/>
      <c r="J12" s="82"/>
      <c r="K12" s="82"/>
      <c r="L12" s="82"/>
      <c r="M12" s="82"/>
      <c r="N12" s="82"/>
      <c r="O12" s="83"/>
      <c r="P12" s="83"/>
      <c r="Q12" s="303"/>
      <c r="R12" s="85"/>
      <c r="S12" s="85"/>
      <c r="T12" s="304"/>
      <c r="U12" s="304"/>
      <c r="V12" s="304"/>
      <c r="W12" s="304"/>
      <c r="X12" s="83"/>
    </row>
    <row r="13" spans="1:24" ht="13.5">
      <c r="A13" s="123" t="s">
        <v>980</v>
      </c>
      <c r="B13" s="123" t="s">
        <v>981</v>
      </c>
      <c r="C13" s="298">
        <f>ВСЕ!C518</f>
        <v>5360</v>
      </c>
      <c r="D13" s="125">
        <f>C13*1.18</f>
        <v>6324.799999999999</v>
      </c>
      <c r="E13" s="299"/>
      <c r="F13" s="300"/>
      <c r="I13" s="303"/>
      <c r="J13" s="82"/>
      <c r="K13" s="82"/>
      <c r="L13" s="82"/>
      <c r="M13" s="82"/>
      <c r="N13" s="82"/>
      <c r="O13" s="83"/>
      <c r="P13" s="83"/>
      <c r="Q13" s="303"/>
      <c r="R13" s="85"/>
      <c r="S13" s="85"/>
      <c r="T13" s="304"/>
      <c r="U13" s="304"/>
      <c r="V13" s="304"/>
      <c r="W13" s="304"/>
      <c r="X13" s="83"/>
    </row>
    <row r="14" spans="1:24" ht="13.5">
      <c r="A14" s="123" t="s">
        <v>982</v>
      </c>
      <c r="B14" s="123" t="s">
        <v>983</v>
      </c>
      <c r="C14" s="298">
        <f>ВСЕ!C519</f>
        <v>5835</v>
      </c>
      <c r="D14" s="125">
        <f>C14*1.18</f>
        <v>6885.299999999999</v>
      </c>
      <c r="E14" s="299"/>
      <c r="F14" s="300"/>
      <c r="I14" s="303"/>
      <c r="J14" s="82"/>
      <c r="K14" s="82"/>
      <c r="L14" s="82"/>
      <c r="M14" s="82"/>
      <c r="N14" s="82"/>
      <c r="O14" s="83"/>
      <c r="P14" s="83"/>
      <c r="Q14" s="303"/>
      <c r="R14" s="85"/>
      <c r="S14" s="85"/>
      <c r="T14" s="304"/>
      <c r="U14" s="304"/>
      <c r="V14" s="304"/>
      <c r="W14" s="304"/>
      <c r="X14" s="83"/>
    </row>
    <row r="15" spans="1:24" ht="13.5">
      <c r="A15" s="123" t="s">
        <v>984</v>
      </c>
      <c r="B15" s="123" t="s">
        <v>985</v>
      </c>
      <c r="C15" s="298">
        <f>ВСЕ!C520</f>
        <v>3570</v>
      </c>
      <c r="D15" s="125">
        <f>C15*1.18</f>
        <v>4212.599999999999</v>
      </c>
      <c r="E15" s="299"/>
      <c r="F15" s="300"/>
      <c r="I15" s="303"/>
      <c r="J15" s="82"/>
      <c r="K15" s="82"/>
      <c r="L15" s="82"/>
      <c r="M15" s="82"/>
      <c r="N15" s="82"/>
      <c r="O15" s="83"/>
      <c r="P15" s="83"/>
      <c r="Q15" s="303"/>
      <c r="R15" s="85"/>
      <c r="S15" s="85"/>
      <c r="T15" s="304"/>
      <c r="U15" s="304"/>
      <c r="V15" s="304"/>
      <c r="W15" s="304"/>
      <c r="X15" s="83"/>
    </row>
    <row r="16" spans="1:24" ht="13.5">
      <c r="A16" s="123" t="s">
        <v>986</v>
      </c>
      <c r="B16" s="123" t="s">
        <v>987</v>
      </c>
      <c r="C16" s="298">
        <f>ВСЕ!C521</f>
        <v>4362</v>
      </c>
      <c r="D16" s="125">
        <f>C16*1.18</f>
        <v>5147.16</v>
      </c>
      <c r="E16" s="299"/>
      <c r="F16" s="300"/>
      <c r="I16" s="303"/>
      <c r="J16" s="82"/>
      <c r="K16" s="82"/>
      <c r="L16" s="82"/>
      <c r="M16" s="82"/>
      <c r="N16" s="82"/>
      <c r="O16" s="83"/>
      <c r="P16" s="83"/>
      <c r="Q16" s="303"/>
      <c r="R16" s="85"/>
      <c r="S16" s="85"/>
      <c r="T16" s="304"/>
      <c r="U16" s="304"/>
      <c r="V16" s="304"/>
      <c r="W16" s="304"/>
      <c r="X16" s="83"/>
    </row>
    <row r="17" spans="1:24" ht="13.5">
      <c r="A17" s="123" t="s">
        <v>988</v>
      </c>
      <c r="B17" s="123" t="s">
        <v>989</v>
      </c>
      <c r="C17" s="298">
        <f>ВСЕ!C522</f>
        <v>6835</v>
      </c>
      <c r="D17" s="125">
        <f>C17*1.18</f>
        <v>8065.299999999999</v>
      </c>
      <c r="E17" s="299"/>
      <c r="F17" s="300"/>
      <c r="I17" s="303"/>
      <c r="J17" s="82"/>
      <c r="K17" s="82"/>
      <c r="L17" s="82"/>
      <c r="M17" s="82"/>
      <c r="N17" s="82"/>
      <c r="O17" s="83"/>
      <c r="P17" s="83"/>
      <c r="Q17" s="303"/>
      <c r="R17" s="85"/>
      <c r="S17" s="85"/>
      <c r="T17" s="304"/>
      <c r="U17" s="304"/>
      <c r="V17" s="304"/>
      <c r="W17" s="304"/>
      <c r="X17" s="83"/>
    </row>
    <row r="18" spans="1:24" ht="13.5">
      <c r="A18" s="123" t="s">
        <v>990</v>
      </c>
      <c r="B18" s="123" t="s">
        <v>991</v>
      </c>
      <c r="C18" s="298">
        <f>ВСЕ!C523</f>
        <v>7370</v>
      </c>
      <c r="D18" s="125">
        <f>C18*1.18</f>
        <v>8696.6</v>
      </c>
      <c r="E18" s="299"/>
      <c r="F18" s="300"/>
      <c r="I18" s="303"/>
      <c r="J18" s="82"/>
      <c r="K18" s="82"/>
      <c r="L18" s="82"/>
      <c r="M18" s="82"/>
      <c r="N18" s="82"/>
      <c r="O18" s="83"/>
      <c r="P18" s="83"/>
      <c r="Q18" s="303"/>
      <c r="R18" s="85"/>
      <c r="S18" s="85"/>
      <c r="T18" s="304"/>
      <c r="U18" s="304"/>
      <c r="V18" s="304"/>
      <c r="W18" s="304"/>
      <c r="X18" s="83"/>
    </row>
    <row r="19" spans="1:24" ht="13.5">
      <c r="A19" s="123" t="s">
        <v>992</v>
      </c>
      <c r="B19" s="123" t="s">
        <v>993</v>
      </c>
      <c r="C19" s="298">
        <f>ВСЕ!C524</f>
        <v>8215</v>
      </c>
      <c r="D19" s="125">
        <f>C19*1.18</f>
        <v>9693.699999999999</v>
      </c>
      <c r="E19" s="299"/>
      <c r="F19" s="300"/>
      <c r="I19" s="303"/>
      <c r="J19" s="82"/>
      <c r="K19" s="82"/>
      <c r="L19" s="82"/>
      <c r="M19" s="82"/>
      <c r="N19" s="82"/>
      <c r="O19" s="83"/>
      <c r="P19" s="83"/>
      <c r="Q19" s="87"/>
      <c r="R19" s="87"/>
      <c r="S19" s="87"/>
      <c r="T19" s="87"/>
      <c r="U19" s="87"/>
      <c r="V19" s="87"/>
      <c r="W19" s="87"/>
      <c r="X19" s="87"/>
    </row>
    <row r="20" spans="1:24" ht="13.5">
      <c r="A20" s="123" t="s">
        <v>994</v>
      </c>
      <c r="B20" s="123" t="s">
        <v>995</v>
      </c>
      <c r="C20" s="298">
        <f>ВСЕ!C525</f>
        <v>8750</v>
      </c>
      <c r="D20" s="125">
        <f>C20*1.18</f>
        <v>10325</v>
      </c>
      <c r="E20" s="299"/>
      <c r="F20" s="300"/>
      <c r="I20" s="303"/>
      <c r="J20" s="82"/>
      <c r="K20" s="82"/>
      <c r="L20" s="82"/>
      <c r="M20" s="82"/>
      <c r="N20" s="82"/>
      <c r="O20" s="83"/>
      <c r="P20" s="83"/>
      <c r="Q20" s="303"/>
      <c r="R20" s="85"/>
      <c r="S20" s="85"/>
      <c r="T20" s="304"/>
      <c r="U20" s="304"/>
      <c r="V20" s="304"/>
      <c r="W20" s="304"/>
      <c r="X20" s="83"/>
    </row>
    <row r="21" spans="1:24" ht="13.5">
      <c r="A21" s="123" t="s">
        <v>996</v>
      </c>
      <c r="B21" s="123" t="s">
        <v>997</v>
      </c>
      <c r="C21" s="298">
        <f>ВСЕ!C526</f>
        <v>5205</v>
      </c>
      <c r="D21" s="125">
        <f>C21*1.18</f>
        <v>6141.9</v>
      </c>
      <c r="E21" s="299"/>
      <c r="F21" s="300"/>
      <c r="I21" s="303"/>
      <c r="J21" s="82"/>
      <c r="K21" s="82"/>
      <c r="L21" s="82"/>
      <c r="M21" s="82"/>
      <c r="N21" s="82"/>
      <c r="O21" s="83"/>
      <c r="P21" s="83"/>
      <c r="Q21" s="303"/>
      <c r="R21" s="85"/>
      <c r="S21" s="85"/>
      <c r="T21" s="304"/>
      <c r="U21" s="304"/>
      <c r="V21" s="304"/>
      <c r="W21" s="304"/>
      <c r="X21" s="83"/>
    </row>
    <row r="22" spans="1:24" ht="13.5">
      <c r="A22" s="123" t="s">
        <v>998</v>
      </c>
      <c r="B22" s="123" t="s">
        <v>999</v>
      </c>
      <c r="C22" s="298">
        <f>ВСЕ!C527</f>
        <v>5672</v>
      </c>
      <c r="D22" s="125">
        <f>C22*1.18</f>
        <v>6692.96</v>
      </c>
      <c r="E22" s="299"/>
      <c r="F22" s="300"/>
      <c r="I22" s="303"/>
      <c r="J22" s="82"/>
      <c r="K22" s="82"/>
      <c r="L22" s="82"/>
      <c r="M22" s="82"/>
      <c r="N22" s="82"/>
      <c r="O22" s="83"/>
      <c r="P22" s="83"/>
      <c r="Q22" s="303"/>
      <c r="R22" s="85"/>
      <c r="S22" s="85"/>
      <c r="T22" s="304"/>
      <c r="U22" s="304"/>
      <c r="V22" s="304"/>
      <c r="W22" s="304"/>
      <c r="X22" s="83"/>
    </row>
    <row r="23" spans="1:24" ht="13.5">
      <c r="A23" s="123" t="s">
        <v>1000</v>
      </c>
      <c r="B23" s="123" t="s">
        <v>1001</v>
      </c>
      <c r="C23" s="298">
        <f>ВСЕ!C528</f>
        <v>8555</v>
      </c>
      <c r="D23" s="125">
        <f>C23*1.18</f>
        <v>10094.9</v>
      </c>
      <c r="E23" s="299"/>
      <c r="F23" s="300"/>
      <c r="I23" s="303"/>
      <c r="J23" s="82"/>
      <c r="K23" s="82"/>
      <c r="L23" s="82"/>
      <c r="M23" s="82"/>
      <c r="N23" s="82"/>
      <c r="O23" s="83"/>
      <c r="P23" s="83"/>
      <c r="Q23" s="303"/>
      <c r="R23" s="85"/>
      <c r="S23" s="85"/>
      <c r="T23" s="304"/>
      <c r="U23" s="304"/>
      <c r="V23" s="304"/>
      <c r="W23" s="304"/>
      <c r="X23" s="83"/>
    </row>
    <row r="24" spans="1:24" ht="13.5">
      <c r="A24" s="123" t="s">
        <v>1002</v>
      </c>
      <c r="B24" s="123" t="s">
        <v>1003</v>
      </c>
      <c r="C24" s="298">
        <f>ВСЕ!C529</f>
        <v>9095</v>
      </c>
      <c r="D24" s="125">
        <f>C24*1.18</f>
        <v>10732.099999999999</v>
      </c>
      <c r="E24" s="299"/>
      <c r="F24" s="300"/>
      <c r="I24" s="303"/>
      <c r="J24" s="82"/>
      <c r="K24" s="82"/>
      <c r="L24" s="82"/>
      <c r="M24" s="82"/>
      <c r="N24" s="82"/>
      <c r="O24" s="83"/>
      <c r="P24" s="83"/>
      <c r="Q24" s="303"/>
      <c r="R24" s="85"/>
      <c r="S24" s="85"/>
      <c r="T24" s="304"/>
      <c r="U24" s="304"/>
      <c r="V24" s="304"/>
      <c r="W24" s="304"/>
      <c r="X24" s="83"/>
    </row>
    <row r="25" spans="1:24" ht="13.5">
      <c r="A25" s="123" t="s">
        <v>1004</v>
      </c>
      <c r="B25" s="123" t="s">
        <v>1005</v>
      </c>
      <c r="C25" s="298">
        <f>ВСЕ!C530</f>
        <v>10280</v>
      </c>
      <c r="D25" s="125">
        <f>C25*1.18</f>
        <v>12130.4</v>
      </c>
      <c r="E25" s="299"/>
      <c r="F25" s="300"/>
      <c r="I25" s="303"/>
      <c r="J25" s="82"/>
      <c r="K25" s="82"/>
      <c r="L25" s="82"/>
      <c r="M25" s="82"/>
      <c r="N25" s="82"/>
      <c r="O25" s="83"/>
      <c r="P25" s="83"/>
      <c r="Q25" s="303"/>
      <c r="R25" s="85"/>
      <c r="S25" s="85"/>
      <c r="T25" s="304"/>
      <c r="U25" s="304"/>
      <c r="V25" s="304"/>
      <c r="W25" s="304"/>
      <c r="X25" s="83"/>
    </row>
    <row r="26" spans="1:24" ht="13.5">
      <c r="A26" s="123" t="s">
        <v>1006</v>
      </c>
      <c r="B26" s="123" t="s">
        <v>1007</v>
      </c>
      <c r="C26" s="298">
        <f>ВСЕ!C531</f>
        <v>10815</v>
      </c>
      <c r="D26" s="125">
        <f>C26*1.18</f>
        <v>12761.699999999999</v>
      </c>
      <c r="E26" s="299"/>
      <c r="F26" s="300"/>
      <c r="I26" s="303"/>
      <c r="J26" s="82"/>
      <c r="K26" s="82"/>
      <c r="L26" s="82"/>
      <c r="M26" s="82"/>
      <c r="N26" s="82"/>
      <c r="O26" s="83"/>
      <c r="P26" s="83"/>
      <c r="Q26" s="303"/>
      <c r="R26" s="85"/>
      <c r="S26" s="85"/>
      <c r="T26" s="304"/>
      <c r="U26" s="304"/>
      <c r="V26" s="304"/>
      <c r="W26" s="304"/>
      <c r="X26" s="83"/>
    </row>
    <row r="27" spans="1:24" ht="13.5">
      <c r="A27" s="123" t="s">
        <v>1008</v>
      </c>
      <c r="B27" s="123" t="s">
        <v>1009</v>
      </c>
      <c r="C27" s="298">
        <f>ВСЕ!C532</f>
        <v>14390</v>
      </c>
      <c r="D27" s="125">
        <f>C27*1.18</f>
        <v>16980.2</v>
      </c>
      <c r="E27" s="299"/>
      <c r="F27" s="300"/>
      <c r="I27" s="303"/>
      <c r="J27" s="82"/>
      <c r="K27" s="82"/>
      <c r="L27" s="82"/>
      <c r="M27" s="82"/>
      <c r="N27" s="82"/>
      <c r="O27" s="83"/>
      <c r="P27" s="83"/>
      <c r="Q27" s="303"/>
      <c r="R27" s="85"/>
      <c r="S27" s="85"/>
      <c r="T27" s="304"/>
      <c r="U27" s="304"/>
      <c r="V27" s="304"/>
      <c r="W27" s="304"/>
      <c r="X27" s="83"/>
    </row>
    <row r="28" spans="1:24" ht="13.5">
      <c r="A28" s="123" t="s">
        <v>1010</v>
      </c>
      <c r="B28" s="123" t="s">
        <v>1011</v>
      </c>
      <c r="C28" s="298">
        <f>ВСЕ!C533</f>
        <v>15360</v>
      </c>
      <c r="D28" s="125">
        <f>C28*1.18</f>
        <v>18124.8</v>
      </c>
      <c r="E28" s="299"/>
      <c r="F28" s="300"/>
      <c r="I28" s="303"/>
      <c r="J28" s="82"/>
      <c r="K28" s="82"/>
      <c r="L28" s="82"/>
      <c r="M28" s="82"/>
      <c r="N28" s="82"/>
      <c r="O28" s="83"/>
      <c r="P28" s="83"/>
      <c r="Q28" s="303"/>
      <c r="R28" s="85"/>
      <c r="S28" s="85"/>
      <c r="T28" s="304"/>
      <c r="U28" s="304"/>
      <c r="V28" s="304"/>
      <c r="W28" s="304"/>
      <c r="X28" s="83"/>
    </row>
    <row r="29" spans="1:24" ht="13.5">
      <c r="A29" s="123" t="s">
        <v>1012</v>
      </c>
      <c r="B29" s="123" t="s">
        <v>1013</v>
      </c>
      <c r="C29" s="298">
        <f>ВСЕ!C534</f>
        <v>15800</v>
      </c>
      <c r="D29" s="125">
        <f>C29*1.18</f>
        <v>18644</v>
      </c>
      <c r="E29" s="299"/>
      <c r="F29" s="300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6" ht="13.5">
      <c r="A30" s="123" t="s">
        <v>1014</v>
      </c>
      <c r="B30" s="123" t="s">
        <v>1015</v>
      </c>
      <c r="C30" s="298">
        <f>ВСЕ!C535</f>
        <v>16770</v>
      </c>
      <c r="D30" s="125">
        <f>C30*1.18</f>
        <v>19788.6</v>
      </c>
      <c r="E30" s="299"/>
      <c r="F30" s="300"/>
    </row>
    <row r="31" spans="1:6" ht="13.5">
      <c r="A31" s="123" t="s">
        <v>1016</v>
      </c>
      <c r="B31" s="123" t="s">
        <v>1017</v>
      </c>
      <c r="C31" s="298">
        <f>ВСЕ!C536</f>
        <v>14617</v>
      </c>
      <c r="D31" s="125">
        <f>C31*1.18</f>
        <v>17248.059999999998</v>
      </c>
      <c r="E31" s="299"/>
      <c r="F31" s="300"/>
    </row>
    <row r="32" spans="1:6" ht="13.5">
      <c r="A32" s="123" t="s">
        <v>1018</v>
      </c>
      <c r="B32" s="123" t="s">
        <v>1019</v>
      </c>
      <c r="C32" s="298">
        <f>ВСЕ!C537</f>
        <v>14690</v>
      </c>
      <c r="D32" s="125">
        <f>C32*1.18</f>
        <v>17334.2</v>
      </c>
      <c r="E32" s="299"/>
      <c r="F32" s="300"/>
    </row>
    <row r="33" spans="1:6" ht="13.5">
      <c r="A33" s="123" t="s">
        <v>1020</v>
      </c>
      <c r="B33" s="123" t="s">
        <v>1021</v>
      </c>
      <c r="C33" s="298">
        <f>ВСЕ!C538</f>
        <v>16390</v>
      </c>
      <c r="D33" s="125">
        <f>C33*1.18</f>
        <v>19340.2</v>
      </c>
      <c r="E33" s="299"/>
      <c r="F33" s="300"/>
    </row>
    <row r="34" spans="1:6" ht="13.5">
      <c r="A34" s="123" t="s">
        <v>1022</v>
      </c>
      <c r="B34" s="123" t="s">
        <v>1023</v>
      </c>
      <c r="C34" s="298">
        <f>ВСЕ!C539</f>
        <v>17185</v>
      </c>
      <c r="D34" s="125">
        <f>C34*1.18</f>
        <v>20278.3</v>
      </c>
      <c r="E34" s="299"/>
      <c r="F34" s="300"/>
    </row>
    <row r="35" spans="1:6" ht="13.5">
      <c r="A35" s="123" t="s">
        <v>1024</v>
      </c>
      <c r="B35" s="123" t="s">
        <v>1025</v>
      </c>
      <c r="C35" s="298">
        <f>ВСЕ!C540</f>
        <v>20693.100000000002</v>
      </c>
      <c r="D35" s="125">
        <f>C35*1.18</f>
        <v>24417.858</v>
      </c>
      <c r="E35" s="299"/>
      <c r="F35" s="300"/>
    </row>
    <row r="36" spans="1:6" ht="13.5">
      <c r="A36" s="123" t="s">
        <v>1026</v>
      </c>
      <c r="B36" s="123" t="s">
        <v>1027</v>
      </c>
      <c r="C36" s="298">
        <f>ВСЕ!C541</f>
        <v>21599.3</v>
      </c>
      <c r="D36" s="125">
        <f>C36*1.18</f>
        <v>25487.174</v>
      </c>
      <c r="E36" s="299"/>
      <c r="F36" s="300"/>
    </row>
    <row r="37" spans="1:6" ht="13.5">
      <c r="A37" s="123" t="s">
        <v>1028</v>
      </c>
      <c r="B37" s="123" t="s">
        <v>1029</v>
      </c>
      <c r="C37" s="298">
        <f>ВСЕ!C542</f>
        <v>15324.9</v>
      </c>
      <c r="D37" s="125">
        <f>C37*1.18</f>
        <v>18083.381999999998</v>
      </c>
      <c r="E37" s="299"/>
      <c r="F37" s="300"/>
    </row>
    <row r="38" spans="1:6" ht="13.5">
      <c r="A38" s="123" t="s">
        <v>1030</v>
      </c>
      <c r="B38" s="123" t="s">
        <v>1031</v>
      </c>
      <c r="C38" s="298">
        <f>ВСЕ!C543</f>
        <v>22413.5</v>
      </c>
      <c r="D38" s="125">
        <f>C38*1.18</f>
        <v>26447.93</v>
      </c>
      <c r="E38" s="299"/>
      <c r="F38" s="300"/>
    </row>
    <row r="39" spans="1:6" ht="13.5">
      <c r="A39" s="123" t="s">
        <v>1032</v>
      </c>
      <c r="B39" s="123" t="s">
        <v>1033</v>
      </c>
      <c r="C39" s="298">
        <f>ВСЕ!C544</f>
        <v>32000</v>
      </c>
      <c r="D39" s="125">
        <f>C39*1.18</f>
        <v>37760</v>
      </c>
      <c r="E39" s="299"/>
      <c r="F39" s="300"/>
    </row>
    <row r="40" spans="1:6" ht="13.5">
      <c r="A40" s="123" t="s">
        <v>1034</v>
      </c>
      <c r="B40" s="123" t="s">
        <v>1035</v>
      </c>
      <c r="C40" s="298">
        <f>ВСЕ!C545</f>
        <v>33085</v>
      </c>
      <c r="D40" s="125">
        <f>C40*1.18</f>
        <v>39040.299999999996</v>
      </c>
      <c r="E40" s="299"/>
      <c r="F40" s="300"/>
    </row>
    <row r="41" spans="1:6" ht="13.5">
      <c r="A41" s="123" t="s">
        <v>1036</v>
      </c>
      <c r="B41" s="123" t="s">
        <v>1037</v>
      </c>
      <c r="C41" s="298">
        <f>ВСЕ!C546</f>
        <v>26351</v>
      </c>
      <c r="D41" s="125">
        <f>C41*1.18</f>
        <v>31094.179999999997</v>
      </c>
      <c r="E41" s="299"/>
      <c r="F41" s="300"/>
    </row>
    <row r="42" spans="1:6" ht="13.5">
      <c r="A42" s="123" t="s">
        <v>1038</v>
      </c>
      <c r="B42" s="123" t="s">
        <v>1039</v>
      </c>
      <c r="C42" s="298">
        <f>ВСЕ!C547</f>
        <v>53605</v>
      </c>
      <c r="D42" s="125">
        <f>C42*1.18</f>
        <v>63253.899999999994</v>
      </c>
      <c r="E42" s="299"/>
      <c r="F42" s="300"/>
    </row>
    <row r="43" spans="1:6" ht="13.5">
      <c r="A43" s="123" t="s">
        <v>1040</v>
      </c>
      <c r="B43" s="123" t="s">
        <v>1041</v>
      </c>
      <c r="C43" s="298">
        <f>ВСЕ!C548</f>
        <v>56010</v>
      </c>
      <c r="D43" s="125">
        <f>C43*1.18</f>
        <v>66091.8</v>
      </c>
      <c r="E43" s="299"/>
      <c r="F43" s="300"/>
    </row>
    <row r="44" spans="1:6" ht="13.5">
      <c r="A44" s="123" t="s">
        <v>1042</v>
      </c>
      <c r="B44" s="123" t="s">
        <v>1043</v>
      </c>
      <c r="C44" s="298">
        <f>ВСЕ!C549</f>
        <v>50300</v>
      </c>
      <c r="D44" s="125">
        <f>C44*1.18</f>
        <v>59354</v>
      </c>
      <c r="E44" s="299"/>
      <c r="F44" s="300"/>
    </row>
    <row r="45" spans="1:6" ht="13.5">
      <c r="A45" s="123" t="s">
        <v>1044</v>
      </c>
      <c r="B45" s="123" t="s">
        <v>1045</v>
      </c>
      <c r="C45" s="298">
        <f>ВСЕ!C550</f>
        <v>11365.45</v>
      </c>
      <c r="D45" s="125">
        <f>C45*1.18</f>
        <v>13411.231</v>
      </c>
      <c r="E45" s="299"/>
      <c r="F45" s="300"/>
    </row>
    <row r="46" spans="1:6" ht="13.5">
      <c r="A46" s="123" t="s">
        <v>1046</v>
      </c>
      <c r="B46" s="123" t="s">
        <v>1047</v>
      </c>
      <c r="C46" s="298">
        <f>ВСЕ!C551</f>
        <v>13097.35</v>
      </c>
      <c r="D46" s="125">
        <f>C46*1.18</f>
        <v>15454.873</v>
      </c>
      <c r="E46" s="299"/>
      <c r="F46" s="300"/>
    </row>
    <row r="47" spans="1:6" ht="13.5">
      <c r="A47" s="123" t="s">
        <v>1048</v>
      </c>
      <c r="B47" s="123" t="s">
        <v>1049</v>
      </c>
      <c r="C47" s="298">
        <f>ВСЕ!C552</f>
        <v>23036.8</v>
      </c>
      <c r="D47" s="125">
        <f>C47*1.18</f>
        <v>27183.424</v>
      </c>
      <c r="E47" s="299"/>
      <c r="F47" s="300"/>
    </row>
    <row r="48" spans="1:6" ht="13.5">
      <c r="A48" s="123" t="s">
        <v>1050</v>
      </c>
      <c r="B48" s="123" t="s">
        <v>1051</v>
      </c>
      <c r="C48" s="298">
        <f>ВСЕ!C553</f>
        <v>1435.2</v>
      </c>
      <c r="D48" s="125">
        <f>C48*1.18</f>
        <v>1693.536</v>
      </c>
      <c r="E48" s="299"/>
      <c r="F48" s="300"/>
    </row>
    <row r="49" spans="1:6" ht="13.5">
      <c r="A49" s="123" t="s">
        <v>1052</v>
      </c>
      <c r="B49" s="123" t="s">
        <v>1053</v>
      </c>
      <c r="C49" s="298">
        <f>ВСЕ!C554</f>
        <v>2595.55</v>
      </c>
      <c r="D49" s="125">
        <f>C49*1.18</f>
        <v>3062.7490000000003</v>
      </c>
      <c r="E49" s="299"/>
      <c r="F49" s="300"/>
    </row>
    <row r="50" spans="1:6" ht="13.5">
      <c r="A50" s="123" t="s">
        <v>1054</v>
      </c>
      <c r="B50" s="123" t="s">
        <v>1055</v>
      </c>
      <c r="C50" s="298">
        <f>ВСЕ!C555</f>
        <v>690</v>
      </c>
      <c r="D50" s="125">
        <f>C50*1.18</f>
        <v>814.1999999999999</v>
      </c>
      <c r="E50" s="299"/>
      <c r="F50" s="300"/>
    </row>
    <row r="51" spans="1:6" ht="13.5">
      <c r="A51" s="123" t="s">
        <v>1056</v>
      </c>
      <c r="B51" s="123" t="s">
        <v>1057</v>
      </c>
      <c r="C51" s="298">
        <f>ВСЕ!C556</f>
        <v>6948.3</v>
      </c>
      <c r="D51" s="125">
        <f>C51*1.18</f>
        <v>8198.994</v>
      </c>
      <c r="E51" s="299"/>
      <c r="F51" s="300"/>
    </row>
    <row r="52" spans="1:6" ht="13.5">
      <c r="A52" s="123" t="s">
        <v>1058</v>
      </c>
      <c r="B52" s="123" t="s">
        <v>1059</v>
      </c>
      <c r="C52" s="298">
        <f>ВСЕ!C557</f>
        <v>991.3000000000001</v>
      </c>
      <c r="D52" s="125">
        <f>C52*1.18</f>
        <v>1169.734</v>
      </c>
      <c r="E52" s="299"/>
      <c r="F52" s="300"/>
    </row>
    <row r="53" spans="1:6" ht="13.5">
      <c r="A53" s="123" t="s">
        <v>1060</v>
      </c>
      <c r="B53" s="123" t="s">
        <v>1061</v>
      </c>
      <c r="C53" s="298">
        <f>ВСЕ!C558</f>
        <v>3944.5</v>
      </c>
      <c r="D53" s="125">
        <f>C53*1.18</f>
        <v>4654.509999999999</v>
      </c>
      <c r="E53" s="299"/>
      <c r="F53" s="300"/>
    </row>
    <row r="54" spans="1:6" ht="13.5">
      <c r="A54" s="123" t="s">
        <v>1062</v>
      </c>
      <c r="B54" s="123" t="s">
        <v>1063</v>
      </c>
      <c r="C54" s="298">
        <f>ВСЕ!C559</f>
        <v>5508.5</v>
      </c>
      <c r="D54" s="125">
        <f>C54*1.18</f>
        <v>6500.03</v>
      </c>
      <c r="E54" s="299"/>
      <c r="F54" s="300"/>
    </row>
    <row r="55" spans="1:6" ht="13.5">
      <c r="A55" s="123" t="s">
        <v>1064</v>
      </c>
      <c r="B55" s="123" t="s">
        <v>1065</v>
      </c>
      <c r="C55" s="298">
        <f>ВСЕ!C560</f>
        <v>1605.4</v>
      </c>
      <c r="D55" s="125">
        <f>C55*1.18</f>
        <v>1894.372</v>
      </c>
      <c r="E55" s="299"/>
      <c r="F55" s="300"/>
    </row>
    <row r="56" spans="1:6" ht="13.5">
      <c r="A56" s="123" t="s">
        <v>1066</v>
      </c>
      <c r="B56" s="123" t="s">
        <v>1067</v>
      </c>
      <c r="C56" s="298">
        <f>ВСЕ!C561</f>
        <v>2002.15</v>
      </c>
      <c r="D56" s="125">
        <f>C56*1.18</f>
        <v>2362.537</v>
      </c>
      <c r="E56" s="299"/>
      <c r="F56" s="300"/>
    </row>
    <row r="57" spans="1:6" ht="13.5">
      <c r="A57" s="123" t="s">
        <v>1068</v>
      </c>
      <c r="B57" s="123" t="s">
        <v>1069</v>
      </c>
      <c r="C57" s="298">
        <f>ВСЕ!C562</f>
        <v>3253.35</v>
      </c>
      <c r="D57" s="125">
        <f>C57*1.18</f>
        <v>3838.9529999999995</v>
      </c>
      <c r="E57" s="299"/>
      <c r="F57" s="300"/>
    </row>
    <row r="58" spans="1:6" ht="13.5">
      <c r="A58" s="123" t="s">
        <v>1070</v>
      </c>
      <c r="B58" s="123" t="s">
        <v>1071</v>
      </c>
      <c r="C58" s="298">
        <f>ВСЕ!C563</f>
        <v>1410</v>
      </c>
      <c r="D58" s="125">
        <f>C58*1.18</f>
        <v>1663.8</v>
      </c>
      <c r="E58" s="299"/>
      <c r="F58" s="300"/>
    </row>
    <row r="59" spans="1:6" ht="13.5">
      <c r="A59" s="123" t="s">
        <v>1072</v>
      </c>
      <c r="B59" s="123" t="s">
        <v>1073</v>
      </c>
      <c r="C59" s="298">
        <f>ВСЕ!C564</f>
        <v>1590</v>
      </c>
      <c r="D59" s="125">
        <f>C59*1.18</f>
        <v>1876.1999999999998</v>
      </c>
      <c r="E59" s="299"/>
      <c r="F59" s="300"/>
    </row>
    <row r="60" spans="1:6" ht="13.5">
      <c r="A60" s="123" t="s">
        <v>1074</v>
      </c>
      <c r="B60" s="123" t="s">
        <v>1075</v>
      </c>
      <c r="C60" s="298">
        <f>ВСЕ!C565</f>
        <v>988</v>
      </c>
      <c r="D60" s="125">
        <f>C60*1.18</f>
        <v>1165.84</v>
      </c>
      <c r="E60" s="299"/>
      <c r="F60" s="300"/>
    </row>
    <row r="61" spans="1:6" ht="13.5">
      <c r="A61" s="123" t="s">
        <v>1076</v>
      </c>
      <c r="B61" s="123" t="s">
        <v>1077</v>
      </c>
      <c r="C61" s="298">
        <f>ВСЕ!C566</f>
        <v>1250</v>
      </c>
      <c r="D61" s="125">
        <f>C61*1.18</f>
        <v>1475</v>
      </c>
      <c r="E61" s="299"/>
      <c r="F61" s="300"/>
    </row>
    <row r="62" spans="1:6" ht="13.5">
      <c r="A62" s="123" t="s">
        <v>1078</v>
      </c>
      <c r="B62" s="123" t="s">
        <v>1079</v>
      </c>
      <c r="C62" s="298">
        <f>ВСЕ!C567</f>
        <v>1435</v>
      </c>
      <c r="D62" s="125">
        <f>C62*1.18</f>
        <v>1693.3</v>
      </c>
      <c r="E62" s="299"/>
      <c r="F62" s="300"/>
    </row>
    <row r="63" spans="1:6" ht="13.5">
      <c r="A63" s="123" t="s">
        <v>1080</v>
      </c>
      <c r="B63" s="123" t="s">
        <v>1081</v>
      </c>
      <c r="C63" s="298">
        <f>ВСЕ!C568</f>
        <v>1625</v>
      </c>
      <c r="D63" s="125">
        <f>C63*1.18</f>
        <v>1917.5</v>
      </c>
      <c r="E63" s="299"/>
      <c r="F63" s="300"/>
    </row>
    <row r="64" spans="1:6" ht="13.5">
      <c r="A64" s="123" t="s">
        <v>1082</v>
      </c>
      <c r="B64" s="123" t="s">
        <v>1083</v>
      </c>
      <c r="C64" s="298">
        <f>ВСЕ!C569</f>
        <v>1965</v>
      </c>
      <c r="D64" s="125">
        <f>C64*1.18</f>
        <v>2318.7</v>
      </c>
      <c r="E64" s="299"/>
      <c r="F64" s="300"/>
    </row>
    <row r="65" spans="1:6" ht="13.5">
      <c r="A65" s="123" t="s">
        <v>1084</v>
      </c>
      <c r="B65" s="123" t="s">
        <v>1085</v>
      </c>
      <c r="C65" s="298" t="str">
        <f>ВСЕ!C570</f>
        <v>Договорная</v>
      </c>
      <c r="D65" s="305"/>
      <c r="E65" s="299"/>
      <c r="F65" s="300"/>
    </row>
    <row r="66" spans="1:6" ht="13.5">
      <c r="A66" s="123" t="s">
        <v>1087</v>
      </c>
      <c r="B66" s="123" t="s">
        <v>1088</v>
      </c>
      <c r="C66" s="298" t="str">
        <f>ВСЕ!C571</f>
        <v>Договорная</v>
      </c>
      <c r="D66" s="125"/>
      <c r="E66" s="299"/>
      <c r="F66" s="300"/>
    </row>
    <row r="67" spans="1:6" ht="13.5">
      <c r="A67" s="123" t="s">
        <v>1089</v>
      </c>
      <c r="B67" s="123" t="s">
        <v>1090</v>
      </c>
      <c r="C67" s="298" t="str">
        <f>ВСЕ!C572</f>
        <v>Договорная</v>
      </c>
      <c r="D67" s="125"/>
      <c r="E67" s="299"/>
      <c r="F67" s="300"/>
    </row>
    <row r="68" spans="1:6" ht="13.5">
      <c r="A68" s="123" t="s">
        <v>1091</v>
      </c>
      <c r="B68" s="123" t="s">
        <v>1092</v>
      </c>
      <c r="C68" s="298" t="str">
        <f>ВСЕ!C573</f>
        <v>Договорная</v>
      </c>
      <c r="D68" s="125"/>
      <c r="E68" s="299"/>
      <c r="F68" s="300"/>
    </row>
    <row r="69" spans="1:6" ht="13.5">
      <c r="A69" s="123" t="s">
        <v>1093</v>
      </c>
      <c r="B69" s="123" t="s">
        <v>1094</v>
      </c>
      <c r="C69" s="298">
        <f>ВСЕ!C574</f>
        <v>952.2</v>
      </c>
      <c r="D69" s="125">
        <f>C69*1.18</f>
        <v>1123.596</v>
      </c>
      <c r="E69" s="299"/>
      <c r="F69" s="300"/>
    </row>
    <row r="70" spans="1:6" ht="13.5">
      <c r="A70" s="123" t="s">
        <v>1095</v>
      </c>
      <c r="B70" s="123" t="s">
        <v>1096</v>
      </c>
      <c r="C70" s="298">
        <f>ВСЕ!C575</f>
        <v>1021.2</v>
      </c>
      <c r="D70" s="125">
        <f>C70*1.18</f>
        <v>1205.016</v>
      </c>
      <c r="E70" s="299"/>
      <c r="F70" s="300"/>
    </row>
    <row r="71" spans="1:6" ht="13.5">
      <c r="A71" s="123" t="s">
        <v>1097</v>
      </c>
      <c r="B71" s="123" t="s">
        <v>1098</v>
      </c>
      <c r="C71" s="298">
        <f>ВСЕ!C576</f>
        <v>483</v>
      </c>
      <c r="D71" s="125">
        <f>C71*1.18</f>
        <v>569.9399999999999</v>
      </c>
      <c r="E71" s="299"/>
      <c r="F71" s="300"/>
    </row>
    <row r="72" spans="1:6" ht="13.5">
      <c r="A72" s="123" t="s">
        <v>1099</v>
      </c>
      <c r="B72" s="123" t="s">
        <v>1100</v>
      </c>
      <c r="C72" s="298">
        <f>ВСЕ!C577</f>
        <v>538.2</v>
      </c>
      <c r="D72" s="125">
        <f>C72*1.18</f>
        <v>635.076</v>
      </c>
      <c r="E72" s="299"/>
      <c r="F72" s="300"/>
    </row>
    <row r="73" spans="1:6" ht="13.5">
      <c r="A73" s="123" t="s">
        <v>1101</v>
      </c>
      <c r="B73" s="123" t="s">
        <v>1102</v>
      </c>
      <c r="C73" s="298">
        <f>ВСЕ!C578</f>
        <v>507.15000000000003</v>
      </c>
      <c r="D73" s="125">
        <f>C73*1.18</f>
        <v>598.437</v>
      </c>
      <c r="E73" s="299"/>
      <c r="F73" s="300"/>
    </row>
    <row r="74" spans="1:6" ht="13.5">
      <c r="A74" s="123" t="s">
        <v>1103</v>
      </c>
      <c r="B74" s="123" t="s">
        <v>1104</v>
      </c>
      <c r="C74" s="298">
        <f>ВСЕ!C579</f>
        <v>564.65</v>
      </c>
      <c r="D74" s="125">
        <f>C74*1.18</f>
        <v>666.2869999999999</v>
      </c>
      <c r="E74" s="299"/>
      <c r="F74" s="300"/>
    </row>
    <row r="75" spans="1:6" ht="13.5">
      <c r="A75" s="123" t="s">
        <v>1105</v>
      </c>
      <c r="B75" s="123" t="s">
        <v>1106</v>
      </c>
      <c r="C75" s="298">
        <f>ВСЕ!C580</f>
        <v>828</v>
      </c>
      <c r="D75" s="125">
        <f>C75*1.18</f>
        <v>977.04</v>
      </c>
      <c r="E75" s="299"/>
      <c r="F75" s="300"/>
    </row>
    <row r="76" spans="1:6" ht="13.5">
      <c r="A76" s="123" t="s">
        <v>1107</v>
      </c>
      <c r="B76" s="123" t="s">
        <v>1108</v>
      </c>
      <c r="C76" s="298">
        <f>ВСЕ!C581</f>
        <v>1269.6000000000001</v>
      </c>
      <c r="D76" s="125">
        <f>C76*1.18</f>
        <v>1498.1280000000002</v>
      </c>
      <c r="E76" s="299"/>
      <c r="F76" s="300"/>
    </row>
    <row r="77" spans="1:6" ht="13.5">
      <c r="A77" s="306" t="s">
        <v>1109</v>
      </c>
      <c r="B77" s="306" t="s">
        <v>1110</v>
      </c>
      <c r="C77" s="298">
        <f>ВСЕ!C582</f>
        <v>4807</v>
      </c>
      <c r="D77" s="125">
        <f>C77*1.18</f>
        <v>5672.259999999999</v>
      </c>
      <c r="E77" s="299"/>
      <c r="F77" s="300"/>
    </row>
    <row r="78" spans="1:6" ht="13.5">
      <c r="A78" s="306" t="s">
        <v>1111</v>
      </c>
      <c r="B78" s="306" t="s">
        <v>1112</v>
      </c>
      <c r="C78" s="298">
        <f>ВСЕ!C583</f>
        <v>4111.25</v>
      </c>
      <c r="D78" s="125">
        <f>C78*1.18</f>
        <v>4851.275</v>
      </c>
      <c r="E78" s="299"/>
      <c r="F78" s="300"/>
    </row>
    <row r="79" spans="1:5" ht="13.5">
      <c r="A79" s="123"/>
      <c r="B79" s="123"/>
      <c r="C79" s="298"/>
      <c r="D79" s="125">
        <f>C79*1.18</f>
        <v>0</v>
      </c>
      <c r="E79" s="299"/>
    </row>
  </sheetData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7"/>
  <sheetViews>
    <sheetView workbookViewId="0" topLeftCell="A136">
      <selection activeCell="F7" sqref="F7"/>
    </sheetView>
  </sheetViews>
  <sheetFormatPr defaultColWidth="9.00390625" defaultRowHeight="12.75"/>
  <cols>
    <col min="1" max="1" width="14.625" style="0" customWidth="1"/>
    <col min="2" max="2" width="72.125" style="0" customWidth="1"/>
    <col min="3" max="3" width="9.00390625" style="307" customWidth="1"/>
    <col min="4" max="4" width="10.125" style="307" customWidth="1"/>
  </cols>
  <sheetData>
    <row r="1" spans="1:4" ht="12.75">
      <c r="A1" s="119" t="s">
        <v>1113</v>
      </c>
      <c r="B1" s="119"/>
      <c r="C1" s="119"/>
      <c r="D1" s="119"/>
    </row>
    <row r="2" spans="1:4" ht="12.75">
      <c r="A2" s="308">
        <v>317</v>
      </c>
      <c r="B2" s="123" t="s">
        <v>1114</v>
      </c>
      <c r="C2" s="309" t="str">
        <f>ВСЕ!C585</f>
        <v>договорная</v>
      </c>
      <c r="D2" s="310">
        <f>C2*1.18</f>
        <v>0</v>
      </c>
    </row>
    <row r="3" spans="1:4" ht="12.75">
      <c r="A3" s="308">
        <v>916</v>
      </c>
      <c r="B3" s="123" t="s">
        <v>1115</v>
      </c>
      <c r="C3" s="309" t="str">
        <f>ВСЕ!C586</f>
        <v>договорная</v>
      </c>
      <c r="D3" s="310">
        <f>C3*1.18</f>
        <v>0</v>
      </c>
    </row>
    <row r="4" spans="1:4" ht="12.75">
      <c r="A4" s="308" t="s">
        <v>1116</v>
      </c>
      <c r="B4" s="123" t="s">
        <v>1117</v>
      </c>
      <c r="C4" s="309" t="str">
        <f>ВСЕ!C587</f>
        <v>договорная</v>
      </c>
      <c r="D4" s="310">
        <f>C4*1.18</f>
        <v>0</v>
      </c>
    </row>
    <row r="5" spans="1:4" ht="12.75">
      <c r="A5" s="308" t="s">
        <v>1118</v>
      </c>
      <c r="B5" s="123" t="s">
        <v>1119</v>
      </c>
      <c r="C5" s="309" t="str">
        <f>ВСЕ!C588</f>
        <v>договорная</v>
      </c>
      <c r="D5" s="310">
        <f>C5*1.18</f>
        <v>0</v>
      </c>
    </row>
    <row r="6" spans="1:4" ht="12.75">
      <c r="A6" s="123" t="s">
        <v>1120</v>
      </c>
      <c r="B6" s="123" t="s">
        <v>1121</v>
      </c>
      <c r="C6" s="309" t="str">
        <f>ВСЕ!C589</f>
        <v>договорная</v>
      </c>
      <c r="D6" s="310">
        <f>C6*1.18</f>
        <v>0</v>
      </c>
    </row>
    <row r="7" spans="1:4" ht="12.75">
      <c r="A7" s="308" t="s">
        <v>1122</v>
      </c>
      <c r="B7" s="123" t="s">
        <v>1123</v>
      </c>
      <c r="C7" s="309">
        <f>ВСЕ!C590</f>
        <v>16240</v>
      </c>
      <c r="D7" s="310">
        <f>C7*1.18</f>
        <v>19163.2</v>
      </c>
    </row>
    <row r="8" spans="1:4" ht="12.75">
      <c r="A8" s="308" t="s">
        <v>1124</v>
      </c>
      <c r="B8" s="123" t="s">
        <v>1125</v>
      </c>
      <c r="C8" s="309">
        <f>ВСЕ!C591</f>
        <v>16240</v>
      </c>
      <c r="D8" s="310">
        <f>C8*1.18</f>
        <v>19163.2</v>
      </c>
    </row>
    <row r="9" spans="1:4" ht="12.75">
      <c r="A9" s="308" t="s">
        <v>1126</v>
      </c>
      <c r="B9" s="123" t="s">
        <v>1127</v>
      </c>
      <c r="C9" s="309">
        <f>ВСЕ!C592</f>
        <v>16768</v>
      </c>
      <c r="D9" s="310">
        <f>C9*1.18</f>
        <v>19786.239999999998</v>
      </c>
    </row>
    <row r="10" spans="1:4" ht="12.75">
      <c r="A10" s="308" t="s">
        <v>1128</v>
      </c>
      <c r="B10" s="123" t="s">
        <v>1129</v>
      </c>
      <c r="C10" s="309">
        <f>ВСЕ!C593</f>
        <v>17134</v>
      </c>
      <c r="D10" s="310">
        <f>C10*1.18</f>
        <v>20218.12</v>
      </c>
    </row>
    <row r="11" spans="1:4" ht="12.75">
      <c r="A11" s="308" t="s">
        <v>1130</v>
      </c>
      <c r="B11" s="123" t="s">
        <v>1131</v>
      </c>
      <c r="C11" s="309">
        <f>ВСЕ!C594</f>
        <v>17031</v>
      </c>
      <c r="D11" s="310">
        <f>C11*1.18</f>
        <v>20096.579999999998</v>
      </c>
    </row>
    <row r="12" spans="1:4" ht="12.75">
      <c r="A12" s="308" t="s">
        <v>1132</v>
      </c>
      <c r="B12" s="123" t="s">
        <v>1133</v>
      </c>
      <c r="C12" s="309">
        <f>ВСЕ!C595</f>
        <v>17579</v>
      </c>
      <c r="D12" s="310">
        <f>C12*1.18</f>
        <v>20743.219999999998</v>
      </c>
    </row>
    <row r="13" spans="1:4" ht="12.75">
      <c r="A13" s="308" t="s">
        <v>1134</v>
      </c>
      <c r="B13" s="123" t="s">
        <v>1135</v>
      </c>
      <c r="C13" s="309">
        <f>ВСЕ!C596</f>
        <v>17579</v>
      </c>
      <c r="D13" s="310">
        <f>C13*1.18</f>
        <v>20743.219999999998</v>
      </c>
    </row>
    <row r="14" spans="1:4" ht="12.75">
      <c r="A14" s="308" t="s">
        <v>1136</v>
      </c>
      <c r="B14" s="123" t="s">
        <v>1137</v>
      </c>
      <c r="C14" s="309">
        <f>ВСЕ!C597</f>
        <v>66790</v>
      </c>
      <c r="D14" s="310">
        <f>C14*1.18</f>
        <v>78812.2</v>
      </c>
    </row>
    <row r="15" spans="1:4" ht="12.75">
      <c r="A15" s="308" t="s">
        <v>1138</v>
      </c>
      <c r="B15" s="123" t="s">
        <v>1139</v>
      </c>
      <c r="C15" s="309">
        <f>ВСЕ!C598</f>
        <v>77400</v>
      </c>
      <c r="D15" s="310">
        <f>C15*1.18</f>
        <v>91332</v>
      </c>
    </row>
    <row r="16" spans="1:4" ht="12.75">
      <c r="A16" s="308" t="s">
        <v>1140</v>
      </c>
      <c r="B16" s="123" t="s">
        <v>1141</v>
      </c>
      <c r="C16" s="309">
        <f>ВСЕ!C599</f>
        <v>92160</v>
      </c>
      <c r="D16" s="310">
        <f>C16*1.18</f>
        <v>108748.79999999999</v>
      </c>
    </row>
    <row r="17" spans="1:4" ht="12.75">
      <c r="A17" s="311" t="s">
        <v>1142</v>
      </c>
      <c r="B17" s="123" t="s">
        <v>1143</v>
      </c>
      <c r="C17" s="309">
        <f>ВСЕ!C600</f>
        <v>10962</v>
      </c>
      <c r="D17" s="310">
        <f>C17*1.18</f>
        <v>12935.16</v>
      </c>
    </row>
    <row r="18" spans="1:4" ht="12.75">
      <c r="A18" s="308" t="s">
        <v>1144</v>
      </c>
      <c r="B18" s="123" t="s">
        <v>1145</v>
      </c>
      <c r="C18" s="309">
        <f>ВСЕ!C601</f>
        <v>10962</v>
      </c>
      <c r="D18" s="310">
        <f>C18*1.18</f>
        <v>12935.16</v>
      </c>
    </row>
    <row r="19" spans="1:4" ht="12.75">
      <c r="A19" s="308" t="s">
        <v>1146</v>
      </c>
      <c r="B19" s="123" t="s">
        <v>1147</v>
      </c>
      <c r="C19" s="309">
        <f>ВСЕ!C602</f>
        <v>15225</v>
      </c>
      <c r="D19" s="310">
        <f>C19*1.18</f>
        <v>17965.5</v>
      </c>
    </row>
    <row r="20" spans="1:4" ht="12.75">
      <c r="A20" s="308" t="s">
        <v>1148</v>
      </c>
      <c r="B20" s="123" t="s">
        <v>1149</v>
      </c>
      <c r="C20" s="309">
        <f>ВСЕ!C603</f>
        <v>15225</v>
      </c>
      <c r="D20" s="310">
        <f>C20*1.18</f>
        <v>17965.5</v>
      </c>
    </row>
    <row r="21" spans="1:4" ht="12.75">
      <c r="A21" s="308" t="s">
        <v>1150</v>
      </c>
      <c r="B21" s="123" t="s">
        <v>1151</v>
      </c>
      <c r="C21" s="309">
        <f>ВСЕ!C604</f>
        <v>26796</v>
      </c>
      <c r="D21" s="310">
        <f>C21*1.18</f>
        <v>31619.28</v>
      </c>
    </row>
    <row r="22" spans="1:4" ht="12.75">
      <c r="A22" s="308" t="s">
        <v>1152</v>
      </c>
      <c r="B22" s="123" t="s">
        <v>1153</v>
      </c>
      <c r="C22" s="309">
        <f>ВСЕ!C605</f>
        <v>26796</v>
      </c>
      <c r="D22" s="310">
        <f>C22*1.18</f>
        <v>31619.28</v>
      </c>
    </row>
    <row r="23" spans="1:4" ht="12.75">
      <c r="A23" s="308" t="s">
        <v>1154</v>
      </c>
      <c r="B23" s="123" t="s">
        <v>1155</v>
      </c>
      <c r="C23" s="309">
        <f>ВСЕ!C606</f>
        <v>40803</v>
      </c>
      <c r="D23" s="310">
        <f>C23*1.18</f>
        <v>48147.54</v>
      </c>
    </row>
    <row r="24" spans="1:4" ht="12.75">
      <c r="A24" s="308" t="s">
        <v>1156</v>
      </c>
      <c r="B24" s="123" t="s">
        <v>1157</v>
      </c>
      <c r="C24" s="309">
        <f>ВСЕ!C607</f>
        <v>40803</v>
      </c>
      <c r="D24" s="310">
        <f>C24*1.18</f>
        <v>48147.54</v>
      </c>
    </row>
    <row r="25" spans="1:4" ht="12.75">
      <c r="A25" s="308" t="s">
        <v>1158</v>
      </c>
      <c r="B25" s="123" t="s">
        <v>1159</v>
      </c>
      <c r="C25" s="309">
        <f>ВСЕ!C608</f>
        <v>13114</v>
      </c>
      <c r="D25" s="310">
        <f>C25*1.18</f>
        <v>15474.519999999999</v>
      </c>
    </row>
    <row r="26" spans="1:4" ht="12.75">
      <c r="A26" s="308" t="s">
        <v>1160</v>
      </c>
      <c r="B26" s="123" t="s">
        <v>1161</v>
      </c>
      <c r="C26" s="309">
        <f>ВСЕ!C609</f>
        <v>13114</v>
      </c>
      <c r="D26" s="310">
        <f>C26*1.18</f>
        <v>15474.519999999999</v>
      </c>
    </row>
    <row r="27" spans="1:4" ht="12.75">
      <c r="A27" s="308" t="s">
        <v>1162</v>
      </c>
      <c r="B27" s="123" t="s">
        <v>1163</v>
      </c>
      <c r="C27" s="309">
        <f>ВСЕ!C610</f>
        <v>17012</v>
      </c>
      <c r="D27" s="310">
        <f>C27*1.18</f>
        <v>20074.16</v>
      </c>
    </row>
    <row r="28" spans="1:4" ht="12.75">
      <c r="A28" s="308" t="s">
        <v>1164</v>
      </c>
      <c r="B28" s="123" t="s">
        <v>1165</v>
      </c>
      <c r="C28" s="309">
        <f>ВСЕ!C611</f>
        <v>17012</v>
      </c>
      <c r="D28" s="310">
        <f>C28*1.18</f>
        <v>20074.16</v>
      </c>
    </row>
    <row r="29" spans="1:4" ht="12.75">
      <c r="A29" s="308" t="s">
        <v>1166</v>
      </c>
      <c r="B29" s="123" t="s">
        <v>1167</v>
      </c>
      <c r="C29" s="309">
        <f>ВСЕ!C612</f>
        <v>28014</v>
      </c>
      <c r="D29" s="310">
        <f>C29*1.18</f>
        <v>33056.52</v>
      </c>
    </row>
    <row r="30" spans="1:4" ht="12.75">
      <c r="A30" s="308" t="s">
        <v>1168</v>
      </c>
      <c r="B30" s="123" t="s">
        <v>1169</v>
      </c>
      <c r="C30" s="309">
        <f>ВСЕ!C613</f>
        <v>28014</v>
      </c>
      <c r="D30" s="310">
        <f>C30*1.18</f>
        <v>33056.52</v>
      </c>
    </row>
    <row r="31" spans="1:4" ht="12.75">
      <c r="A31" s="308" t="s">
        <v>1170</v>
      </c>
      <c r="B31" s="123" t="s">
        <v>1171</v>
      </c>
      <c r="C31" s="309">
        <f>ВСЕ!C614</f>
        <v>43199</v>
      </c>
      <c r="D31" s="310">
        <f>C31*1.18</f>
        <v>50974.82</v>
      </c>
    </row>
    <row r="32" spans="1:4" ht="12.75">
      <c r="A32" s="308" t="s">
        <v>1172</v>
      </c>
      <c r="B32" s="123" t="s">
        <v>1173</v>
      </c>
      <c r="C32" s="309">
        <f>ВСЕ!C615</f>
        <v>43199</v>
      </c>
      <c r="D32" s="310">
        <f>C32*1.18</f>
        <v>50974.82</v>
      </c>
    </row>
    <row r="33" spans="1:4" ht="12.75">
      <c r="A33" s="308" t="s">
        <v>1174</v>
      </c>
      <c r="B33" s="123" t="s">
        <v>1175</v>
      </c>
      <c r="C33" s="309">
        <f>ВСЕ!C616</f>
        <v>18230</v>
      </c>
      <c r="D33" s="310">
        <f>C33*1.18</f>
        <v>21511.399999999998</v>
      </c>
    </row>
    <row r="34" spans="1:4" ht="12.75">
      <c r="A34" s="308" t="s">
        <v>1176</v>
      </c>
      <c r="B34" s="123" t="s">
        <v>1177</v>
      </c>
      <c r="C34" s="309">
        <f>ВСЕ!C617</f>
        <v>18230</v>
      </c>
      <c r="D34" s="310">
        <f>C34*1.18</f>
        <v>21511.399999999998</v>
      </c>
    </row>
    <row r="35" spans="1:4" ht="12.75">
      <c r="A35" s="308" t="s">
        <v>1178</v>
      </c>
      <c r="B35" s="123" t="s">
        <v>1179</v>
      </c>
      <c r="C35" s="309">
        <f>ВСЕ!C618</f>
        <v>22493</v>
      </c>
      <c r="D35" s="310">
        <f>C35*1.18</f>
        <v>26541.739999999998</v>
      </c>
    </row>
    <row r="36" spans="1:4" ht="12.75">
      <c r="A36" s="308" t="s">
        <v>1180</v>
      </c>
      <c r="B36" s="123" t="s">
        <v>1181</v>
      </c>
      <c r="C36" s="309">
        <f>ВСЕ!C619</f>
        <v>22493</v>
      </c>
      <c r="D36" s="310">
        <f>C36*1.18</f>
        <v>26541.739999999998</v>
      </c>
    </row>
    <row r="37" spans="1:4" ht="12.75">
      <c r="A37" s="308" t="s">
        <v>1182</v>
      </c>
      <c r="B37" s="123" t="s">
        <v>1183</v>
      </c>
      <c r="C37" s="309">
        <f>ВСЕ!C620</f>
        <v>34673</v>
      </c>
      <c r="D37" s="310">
        <f>C37*1.18</f>
        <v>40914.14</v>
      </c>
    </row>
    <row r="38" spans="1:4" ht="12.75">
      <c r="A38" s="308" t="s">
        <v>1184</v>
      </c>
      <c r="B38" s="123" t="s">
        <v>1185</v>
      </c>
      <c r="C38" s="309">
        <f>ВСЕ!C621</f>
        <v>34673</v>
      </c>
      <c r="D38" s="310">
        <f>C38*1.18</f>
        <v>40914.14</v>
      </c>
    </row>
    <row r="39" spans="1:4" ht="12.75">
      <c r="A39" s="308" t="s">
        <v>1186</v>
      </c>
      <c r="B39" s="123" t="s">
        <v>1187</v>
      </c>
      <c r="C39" s="309">
        <f>ВСЕ!C622</f>
        <v>48680</v>
      </c>
      <c r="D39" s="310">
        <f>C39*1.18</f>
        <v>57442.399999999994</v>
      </c>
    </row>
    <row r="40" spans="1:4" ht="12.75">
      <c r="A40" s="308" t="s">
        <v>1188</v>
      </c>
      <c r="B40" s="123" t="s">
        <v>1189</v>
      </c>
      <c r="C40" s="309">
        <f>ВСЕ!C623</f>
        <v>48680</v>
      </c>
      <c r="D40" s="310">
        <f>C40*1.18</f>
        <v>57442.399999999994</v>
      </c>
    </row>
    <row r="41" spans="1:4" ht="12.75">
      <c r="A41" s="308" t="s">
        <v>1190</v>
      </c>
      <c r="B41" s="123" t="s">
        <v>1191</v>
      </c>
      <c r="C41" s="309">
        <f>ВСЕ!C624</f>
        <v>22168</v>
      </c>
      <c r="D41" s="310">
        <f>C41*1.18</f>
        <v>26158.239999999998</v>
      </c>
    </row>
    <row r="42" spans="1:4" ht="12.75">
      <c r="A42" s="308" t="s">
        <v>1192</v>
      </c>
      <c r="B42" s="123" t="s">
        <v>1193</v>
      </c>
      <c r="C42" s="309">
        <f>ВСЕ!C625</f>
        <v>22168</v>
      </c>
      <c r="D42" s="310">
        <f>C42*1.18</f>
        <v>26158.239999999998</v>
      </c>
    </row>
    <row r="43" spans="1:4" ht="12.75">
      <c r="A43" s="308" t="s">
        <v>1194</v>
      </c>
      <c r="B43" s="123" t="s">
        <v>1195</v>
      </c>
      <c r="C43" s="309">
        <f>ВСЕ!C626</f>
        <v>26269</v>
      </c>
      <c r="D43" s="310">
        <f>C43*1.18</f>
        <v>30997.42</v>
      </c>
    </row>
    <row r="44" spans="1:4" ht="12.75">
      <c r="A44" s="308" t="s">
        <v>1196</v>
      </c>
      <c r="B44" s="123" t="s">
        <v>1197</v>
      </c>
      <c r="C44" s="309">
        <f>ВСЕ!C627</f>
        <v>26269</v>
      </c>
      <c r="D44" s="310">
        <f>C44*1.18</f>
        <v>30997.42</v>
      </c>
    </row>
    <row r="45" spans="1:4" ht="12.75">
      <c r="A45" s="308" t="s">
        <v>1198</v>
      </c>
      <c r="B45" s="123" t="s">
        <v>1199</v>
      </c>
      <c r="C45" s="309">
        <f>ВСЕ!C628</f>
        <v>37515</v>
      </c>
      <c r="D45" s="310">
        <f>C45*1.18</f>
        <v>44267.7</v>
      </c>
    </row>
    <row r="46" spans="1:4" ht="12.75">
      <c r="A46" s="308" t="s">
        <v>1200</v>
      </c>
      <c r="B46" s="123" t="s">
        <v>1201</v>
      </c>
      <c r="C46" s="309">
        <f>ВСЕ!C629</f>
        <v>37515</v>
      </c>
      <c r="D46" s="310">
        <f>C46*1.18</f>
        <v>44267.7</v>
      </c>
    </row>
    <row r="47" spans="1:4" ht="12.75">
      <c r="A47" s="308" t="s">
        <v>1202</v>
      </c>
      <c r="B47" s="123" t="s">
        <v>1203</v>
      </c>
      <c r="C47" s="309">
        <f>ВСЕ!C630</f>
        <v>51116</v>
      </c>
      <c r="D47" s="310">
        <f>C47*1.18</f>
        <v>60316.88</v>
      </c>
    </row>
    <row r="48" spans="1:4" ht="12.75">
      <c r="A48" s="308" t="s">
        <v>1204</v>
      </c>
      <c r="B48" s="123" t="s">
        <v>1205</v>
      </c>
      <c r="C48" s="309">
        <f>ВСЕ!C631</f>
        <v>51116</v>
      </c>
      <c r="D48" s="310">
        <f>C48*1.18</f>
        <v>60316.88</v>
      </c>
    </row>
    <row r="49" spans="1:4" ht="12.75">
      <c r="A49" s="123" t="s">
        <v>1206</v>
      </c>
      <c r="B49" s="123" t="s">
        <v>1207</v>
      </c>
      <c r="C49" s="309">
        <f>ВСЕ!C632</f>
        <v>47421</v>
      </c>
      <c r="D49" s="310">
        <f>C49*1.18</f>
        <v>55956.78</v>
      </c>
    </row>
    <row r="50" spans="1:4" ht="12.75">
      <c r="A50" s="123" t="s">
        <v>1208</v>
      </c>
      <c r="B50" s="123" t="s">
        <v>1209</v>
      </c>
      <c r="C50" s="309">
        <f>ВСЕ!C633</f>
        <v>71375</v>
      </c>
      <c r="D50" s="310">
        <f>C50*1.18</f>
        <v>84222.5</v>
      </c>
    </row>
    <row r="51" spans="1:4" ht="12.75">
      <c r="A51" s="123" t="s">
        <v>1210</v>
      </c>
      <c r="B51" s="123" t="s">
        <v>1211</v>
      </c>
      <c r="C51" s="309">
        <f>ВСЕ!C634</f>
        <v>71375</v>
      </c>
      <c r="D51" s="310">
        <f>C51*1.18</f>
        <v>84222.5</v>
      </c>
    </row>
    <row r="52" spans="1:4" ht="12.75">
      <c r="A52" s="123" t="s">
        <v>1212</v>
      </c>
      <c r="B52" s="123" t="s">
        <v>1213</v>
      </c>
      <c r="C52" s="309">
        <f>ВСЕ!C635</f>
        <v>89889</v>
      </c>
      <c r="D52" s="310">
        <f>C52*1.18</f>
        <v>106069.01999999999</v>
      </c>
    </row>
    <row r="53" spans="1:4" ht="12.75">
      <c r="A53" s="308" t="s">
        <v>1214</v>
      </c>
      <c r="B53" s="123" t="s">
        <v>1215</v>
      </c>
      <c r="C53" s="309">
        <f>ВСЕ!C636</f>
        <v>3898</v>
      </c>
      <c r="D53" s="310">
        <f>C53*1.18</f>
        <v>4599.639999999999</v>
      </c>
    </row>
    <row r="54" spans="1:4" ht="12.75">
      <c r="A54" s="308" t="s">
        <v>1216</v>
      </c>
      <c r="B54" s="123" t="s">
        <v>1217</v>
      </c>
      <c r="C54" s="309">
        <f>ВСЕ!C637</f>
        <v>4345</v>
      </c>
      <c r="D54" s="310">
        <f>C54*1.18</f>
        <v>5127.099999999999</v>
      </c>
    </row>
    <row r="55" spans="1:4" ht="12.75">
      <c r="A55" s="308" t="s">
        <v>1218</v>
      </c>
      <c r="B55" s="123" t="s">
        <v>1219</v>
      </c>
      <c r="C55" s="309">
        <f>ВСЕ!C638</f>
        <v>5035</v>
      </c>
      <c r="D55" s="310">
        <f>C55*1.18</f>
        <v>5941.299999999999</v>
      </c>
    </row>
    <row r="56" spans="1:4" ht="12.75">
      <c r="A56" s="308" t="s">
        <v>1220</v>
      </c>
      <c r="B56" s="123" t="s">
        <v>1221</v>
      </c>
      <c r="C56" s="309">
        <f>ВСЕ!C639</f>
        <v>6943</v>
      </c>
      <c r="D56" s="310">
        <f>C56*1.18</f>
        <v>8192.74</v>
      </c>
    </row>
    <row r="57" spans="1:4" ht="12.75">
      <c r="A57" s="308" t="s">
        <v>1222</v>
      </c>
      <c r="B57" s="123" t="s">
        <v>1223</v>
      </c>
      <c r="C57" s="309">
        <f>ВСЕ!C640</f>
        <v>8445</v>
      </c>
      <c r="D57" s="310">
        <f>C57*1.18</f>
        <v>9965.1</v>
      </c>
    </row>
    <row r="58" spans="1:4" ht="12.75">
      <c r="A58" s="308" t="s">
        <v>1224</v>
      </c>
      <c r="B58" s="123" t="s">
        <v>1225</v>
      </c>
      <c r="C58" s="309">
        <f>ВСЕ!C641</f>
        <v>3132</v>
      </c>
      <c r="D58" s="310">
        <f>C58*1.18</f>
        <v>3695.7599999999998</v>
      </c>
    </row>
    <row r="59" spans="1:4" ht="12.75">
      <c r="A59" s="308" t="s">
        <v>1226</v>
      </c>
      <c r="B59" s="123" t="s">
        <v>1227</v>
      </c>
      <c r="C59" s="309">
        <f>ВСЕ!C642</f>
        <v>2784</v>
      </c>
      <c r="D59" s="310">
        <f>C59*1.18</f>
        <v>3285.12</v>
      </c>
    </row>
    <row r="60" spans="1:4" ht="12.75">
      <c r="A60" s="308" t="s">
        <v>1228</v>
      </c>
      <c r="B60" s="123" t="s">
        <v>1229</v>
      </c>
      <c r="C60" s="309">
        <f>ВСЕ!C643</f>
        <v>3132</v>
      </c>
      <c r="D60" s="310">
        <f>C60*1.18</f>
        <v>3695.7599999999998</v>
      </c>
    </row>
    <row r="61" spans="1:4" ht="12.75">
      <c r="A61" s="308" t="s">
        <v>1230</v>
      </c>
      <c r="B61" s="123" t="s">
        <v>1231</v>
      </c>
      <c r="C61" s="309">
        <f>ВСЕ!C644</f>
        <v>2828</v>
      </c>
      <c r="D61" s="310">
        <f>C61*1.18</f>
        <v>3337.04</v>
      </c>
    </row>
    <row r="62" spans="1:4" ht="12.75">
      <c r="A62" s="308" t="s">
        <v>1232</v>
      </c>
      <c r="B62" s="123" t="s">
        <v>1233</v>
      </c>
      <c r="C62" s="309">
        <f>ВСЕ!C645</f>
        <v>3567</v>
      </c>
      <c r="D62" s="310">
        <f>C62*1.18</f>
        <v>4209.0599999999995</v>
      </c>
    </row>
    <row r="63" spans="1:4" ht="12.75">
      <c r="A63" s="308" t="s">
        <v>1234</v>
      </c>
      <c r="B63" s="123" t="s">
        <v>1235</v>
      </c>
      <c r="C63" s="309">
        <f>ВСЕ!C646</f>
        <v>3002</v>
      </c>
      <c r="D63" s="310">
        <f>C63*1.18</f>
        <v>3542.3599999999997</v>
      </c>
    </row>
    <row r="64" spans="1:4" ht="12.75">
      <c r="A64" s="308" t="s">
        <v>1236</v>
      </c>
      <c r="B64" s="123" t="s">
        <v>1237</v>
      </c>
      <c r="C64" s="309">
        <f>ВСЕ!C647</f>
        <v>3480</v>
      </c>
      <c r="D64" s="310">
        <f>C64*1.18</f>
        <v>4106.4</v>
      </c>
    </row>
    <row r="65" spans="1:4" ht="12.75">
      <c r="A65" s="308" t="s">
        <v>1238</v>
      </c>
      <c r="B65" s="123" t="s">
        <v>1239</v>
      </c>
      <c r="C65" s="309">
        <f>ВСЕ!C648</f>
        <v>2871</v>
      </c>
      <c r="D65" s="310">
        <f>C65*1.18</f>
        <v>3387.7799999999997</v>
      </c>
    </row>
    <row r="66" spans="1:4" ht="12.75">
      <c r="A66" s="308" t="s">
        <v>1240</v>
      </c>
      <c r="B66" s="123" t="s">
        <v>1241</v>
      </c>
      <c r="C66" s="309">
        <f>ВСЕ!C649</f>
        <v>4959</v>
      </c>
      <c r="D66" s="310">
        <f>C66*1.18</f>
        <v>5851.62</v>
      </c>
    </row>
    <row r="67" spans="1:4" ht="12.75">
      <c r="A67" s="308" t="s">
        <v>1242</v>
      </c>
      <c r="B67" s="123" t="s">
        <v>1243</v>
      </c>
      <c r="C67" s="309">
        <f>ВСЕ!C650</f>
        <v>4089</v>
      </c>
      <c r="D67" s="310">
        <f>C67*1.18</f>
        <v>4825.0199999999995</v>
      </c>
    </row>
    <row r="68" spans="1:4" ht="12.75">
      <c r="A68" s="308" t="s">
        <v>1244</v>
      </c>
      <c r="B68" s="123" t="s">
        <v>1245</v>
      </c>
      <c r="C68" s="309">
        <f>ВСЕ!C651</f>
        <v>4350</v>
      </c>
      <c r="D68" s="310">
        <f>C68*1.18</f>
        <v>5133</v>
      </c>
    </row>
    <row r="69" spans="1:4" ht="12.75">
      <c r="A69" s="308" t="s">
        <v>1246</v>
      </c>
      <c r="B69" s="123" t="s">
        <v>1247</v>
      </c>
      <c r="C69" s="309">
        <f>ВСЕ!C652</f>
        <v>4089</v>
      </c>
      <c r="D69" s="310">
        <f>C69*1.18</f>
        <v>4825.0199999999995</v>
      </c>
    </row>
    <row r="70" spans="1:4" ht="12.75">
      <c r="A70" s="308" t="s">
        <v>1248</v>
      </c>
      <c r="B70" s="123" t="s">
        <v>1249</v>
      </c>
      <c r="C70" s="309">
        <f>ВСЕ!C653</f>
        <v>4959</v>
      </c>
      <c r="D70" s="310">
        <f>C70*1.18</f>
        <v>5851.62</v>
      </c>
    </row>
    <row r="71" spans="1:4" ht="12.75">
      <c r="A71" s="308" t="s">
        <v>1250</v>
      </c>
      <c r="B71" s="123" t="s">
        <v>1251</v>
      </c>
      <c r="C71" s="309">
        <f>ВСЕ!C654</f>
        <v>3698</v>
      </c>
      <c r="D71" s="310">
        <f>C71*1.18</f>
        <v>4363.639999999999</v>
      </c>
    </row>
    <row r="72" spans="1:4" ht="12.75">
      <c r="A72" s="308" t="s">
        <v>1252</v>
      </c>
      <c r="B72" s="123" t="s">
        <v>1253</v>
      </c>
      <c r="C72" s="309">
        <f>ВСЕ!C655</f>
        <v>4959</v>
      </c>
      <c r="D72" s="310">
        <f>C72*1.18</f>
        <v>5851.62</v>
      </c>
    </row>
    <row r="73" spans="1:4" ht="12.75">
      <c r="A73" s="308" t="s">
        <v>1254</v>
      </c>
      <c r="B73" s="123" t="s">
        <v>1255</v>
      </c>
      <c r="C73" s="309">
        <f>ВСЕ!C656</f>
        <v>4263</v>
      </c>
      <c r="D73" s="310">
        <f>C73*1.18</f>
        <v>5030.34</v>
      </c>
    </row>
    <row r="74" spans="1:4" ht="12.75">
      <c r="A74" s="308" t="s">
        <v>1256</v>
      </c>
      <c r="B74" s="123" t="s">
        <v>1257</v>
      </c>
      <c r="C74" s="309">
        <f>ВСЕ!C657</f>
        <v>1624</v>
      </c>
      <c r="D74" s="310">
        <f>C74*1.18</f>
        <v>1916.32</v>
      </c>
    </row>
    <row r="75" spans="1:4" ht="12.75">
      <c r="A75" s="308" t="s">
        <v>1258</v>
      </c>
      <c r="B75" s="123" t="s">
        <v>1259</v>
      </c>
      <c r="C75" s="309">
        <f>ВСЕ!C658</f>
        <v>2692</v>
      </c>
      <c r="D75" s="310">
        <f>C75*1.18</f>
        <v>3176.56</v>
      </c>
    </row>
    <row r="76" spans="1:4" ht="12.75">
      <c r="A76" s="308" t="s">
        <v>1260</v>
      </c>
      <c r="B76" s="123" t="s">
        <v>1261</v>
      </c>
      <c r="C76" s="309">
        <f>ВСЕ!C659</f>
        <v>4037</v>
      </c>
      <c r="D76" s="310">
        <f>C76*1.18</f>
        <v>4763.66</v>
      </c>
    </row>
    <row r="77" spans="1:4" ht="12.75">
      <c r="A77" s="308" t="s">
        <v>1262</v>
      </c>
      <c r="B77" s="123" t="s">
        <v>1263</v>
      </c>
      <c r="C77" s="309">
        <f>ВСЕ!C660</f>
        <v>928</v>
      </c>
      <c r="D77" s="310">
        <f>C77*1.18</f>
        <v>1095.04</v>
      </c>
    </row>
    <row r="78" spans="1:4" ht="12.75">
      <c r="A78" s="308" t="s">
        <v>1264</v>
      </c>
      <c r="B78" s="123" t="s">
        <v>1265</v>
      </c>
      <c r="C78" s="309">
        <f>ВСЕ!C661</f>
        <v>1624</v>
      </c>
      <c r="D78" s="310">
        <f>C78*1.18</f>
        <v>1916.32</v>
      </c>
    </row>
    <row r="79" spans="1:4" ht="12.75">
      <c r="A79" s="308" t="s">
        <v>1266</v>
      </c>
      <c r="B79" s="123" t="s">
        <v>1267</v>
      </c>
      <c r="C79" s="309">
        <f>ВСЕ!C662</f>
        <v>2088</v>
      </c>
      <c r="D79" s="310">
        <f>C79*1.18</f>
        <v>2463.8399999999997</v>
      </c>
    </row>
    <row r="80" spans="1:4" ht="12.75">
      <c r="A80" s="308" t="s">
        <v>1268</v>
      </c>
      <c r="B80" s="123" t="s">
        <v>1269</v>
      </c>
      <c r="C80" s="309">
        <f>ВСЕ!C663</f>
        <v>3202</v>
      </c>
      <c r="D80" s="310">
        <f>C80*1.18</f>
        <v>3778.3599999999997</v>
      </c>
    </row>
    <row r="81" spans="1:4" ht="12.75">
      <c r="A81" s="308" t="s">
        <v>1270</v>
      </c>
      <c r="B81" s="123" t="s">
        <v>1271</v>
      </c>
      <c r="C81" s="309">
        <f>ВСЕ!C664</f>
        <v>1300</v>
      </c>
      <c r="D81" s="310">
        <f>C81*1.18</f>
        <v>1534</v>
      </c>
    </row>
    <row r="82" spans="1:4" ht="12.75">
      <c r="A82" s="308" t="s">
        <v>1272</v>
      </c>
      <c r="B82" s="123" t="s">
        <v>1273</v>
      </c>
      <c r="C82" s="309">
        <f>ВСЕ!C665</f>
        <v>1810</v>
      </c>
      <c r="D82" s="310">
        <f>C82*1.18</f>
        <v>2135.7999999999997</v>
      </c>
    </row>
    <row r="83" spans="1:4" ht="12.75">
      <c r="A83" s="308" t="s">
        <v>1274</v>
      </c>
      <c r="B83" s="123" t="s">
        <v>1275</v>
      </c>
      <c r="C83" s="309">
        <f>ВСЕ!C666</f>
        <v>2506</v>
      </c>
      <c r="D83" s="310">
        <f>C83*1.18</f>
        <v>2957.08</v>
      </c>
    </row>
    <row r="84" spans="1:4" ht="12.75">
      <c r="A84" s="308" t="s">
        <v>1276</v>
      </c>
      <c r="B84" s="123" t="s">
        <v>1277</v>
      </c>
      <c r="C84" s="309">
        <f>ВСЕ!C667</f>
        <v>3805</v>
      </c>
      <c r="D84" s="310">
        <f>C84*1.18</f>
        <v>4489.9</v>
      </c>
    </row>
    <row r="85" spans="1:4" ht="12.75">
      <c r="A85" s="308" t="s">
        <v>1278</v>
      </c>
      <c r="B85" s="123" t="s">
        <v>1279</v>
      </c>
      <c r="C85" s="309">
        <f>ВСЕ!C668</f>
        <v>5481</v>
      </c>
      <c r="D85" s="310">
        <f>C85*1.18</f>
        <v>6467.58</v>
      </c>
    </row>
    <row r="86" spans="1:4" ht="12.75">
      <c r="A86" s="308" t="s">
        <v>1280</v>
      </c>
      <c r="B86" s="123" t="s">
        <v>1281</v>
      </c>
      <c r="C86" s="309">
        <f>ВСЕ!C669</f>
        <v>7065</v>
      </c>
      <c r="D86" s="310">
        <f>C86*1.18</f>
        <v>8336.699999999999</v>
      </c>
    </row>
    <row r="87" spans="1:4" ht="12.75">
      <c r="A87" s="308" t="s">
        <v>1282</v>
      </c>
      <c r="B87" s="123" t="s">
        <v>1283</v>
      </c>
      <c r="C87" s="309">
        <f>ВСЕ!C670</f>
        <v>8445</v>
      </c>
      <c r="D87" s="310">
        <f>C87*1.18</f>
        <v>9965.1</v>
      </c>
    </row>
    <row r="88" spans="1:4" ht="12.75">
      <c r="A88" s="308" t="s">
        <v>1284</v>
      </c>
      <c r="B88" s="123" t="s">
        <v>1285</v>
      </c>
      <c r="C88" s="309">
        <f>ВСЕ!C671</f>
        <v>9947</v>
      </c>
      <c r="D88" s="310">
        <f>C88*1.18</f>
        <v>11737.46</v>
      </c>
    </row>
    <row r="89" spans="1:4" ht="12.75">
      <c r="A89" s="308" t="s">
        <v>1286</v>
      </c>
      <c r="B89" s="123" t="s">
        <v>1287</v>
      </c>
      <c r="C89" s="309">
        <f>ВСЕ!C672</f>
        <v>11247</v>
      </c>
      <c r="D89" s="310">
        <f>C89*1.18</f>
        <v>13271.46</v>
      </c>
    </row>
    <row r="90" spans="1:4" ht="12.75">
      <c r="A90" s="308" t="s">
        <v>1288</v>
      </c>
      <c r="B90" s="123" t="s">
        <v>1289</v>
      </c>
      <c r="C90" s="309">
        <f>ВСЕ!C673</f>
        <v>12749</v>
      </c>
      <c r="D90" s="310">
        <f>C90*1.18</f>
        <v>15043.82</v>
      </c>
    </row>
    <row r="91" spans="1:4" ht="12.75">
      <c r="A91" s="308" t="s">
        <v>1290</v>
      </c>
      <c r="B91" s="123" t="s">
        <v>1291</v>
      </c>
      <c r="C91" s="309">
        <f>ВСЕ!C674</f>
        <v>4751</v>
      </c>
      <c r="D91" s="310">
        <f>C91*1.18</f>
        <v>5606.179999999999</v>
      </c>
    </row>
    <row r="92" spans="1:4" ht="12.75">
      <c r="A92" s="308" t="s">
        <v>1292</v>
      </c>
      <c r="B92" s="123" t="s">
        <v>1293</v>
      </c>
      <c r="C92" s="309">
        <f>ВСЕ!C675</f>
        <v>6090</v>
      </c>
      <c r="D92" s="310">
        <f>C92*1.18</f>
        <v>7186.2</v>
      </c>
    </row>
    <row r="93" spans="1:4" ht="12.75">
      <c r="A93" s="308" t="s">
        <v>1294</v>
      </c>
      <c r="B93" s="123" t="s">
        <v>1295</v>
      </c>
      <c r="C93" s="309">
        <f>ВСЕ!C676</f>
        <v>7268</v>
      </c>
      <c r="D93" s="310">
        <f>C93*1.18</f>
        <v>8576.24</v>
      </c>
    </row>
    <row r="94" spans="1:4" ht="12.75">
      <c r="A94" s="308" t="s">
        <v>1296</v>
      </c>
      <c r="B94" s="123" t="s">
        <v>1297</v>
      </c>
      <c r="C94" s="309">
        <f>ВСЕ!C677</f>
        <v>8567</v>
      </c>
      <c r="D94" s="310">
        <f>C94*1.18</f>
        <v>10109.06</v>
      </c>
    </row>
    <row r="95" spans="1:4" ht="12.75">
      <c r="A95" s="308" t="s">
        <v>1298</v>
      </c>
      <c r="B95" s="123" t="s">
        <v>1299</v>
      </c>
      <c r="C95" s="309">
        <f>ВСЕ!C678</f>
        <v>9866</v>
      </c>
      <c r="D95" s="310">
        <f>C95*1.18</f>
        <v>11641.88</v>
      </c>
    </row>
    <row r="96" spans="1:4" ht="12.75">
      <c r="A96" s="308" t="s">
        <v>1300</v>
      </c>
      <c r="B96" s="123" t="s">
        <v>1301</v>
      </c>
      <c r="C96" s="309">
        <f>ВСЕ!C679</f>
        <v>13114</v>
      </c>
      <c r="D96" s="310">
        <f>C96*1.18</f>
        <v>15474.519999999999</v>
      </c>
    </row>
    <row r="97" spans="1:4" ht="12.75">
      <c r="A97" s="308" t="s">
        <v>1302</v>
      </c>
      <c r="B97" s="123" t="s">
        <v>1303</v>
      </c>
      <c r="C97" s="309">
        <f>ВСЕ!C680</f>
        <v>16931</v>
      </c>
      <c r="D97" s="310">
        <f>C97*1.18</f>
        <v>19978.579999999998</v>
      </c>
    </row>
    <row r="98" spans="1:4" ht="12.75">
      <c r="A98" s="308" t="s">
        <v>1304</v>
      </c>
      <c r="B98" s="123" t="s">
        <v>1305</v>
      </c>
      <c r="C98" s="309">
        <f>ВСЕ!C681</f>
        <v>20300</v>
      </c>
      <c r="D98" s="310">
        <f>C98*1.18</f>
        <v>23954</v>
      </c>
    </row>
    <row r="99" spans="1:4" ht="12.75">
      <c r="A99" s="308" t="s">
        <v>1306</v>
      </c>
      <c r="B99" s="123" t="s">
        <v>1307</v>
      </c>
      <c r="C99" s="309">
        <f>ВСЕ!C682</f>
        <v>24076</v>
      </c>
      <c r="D99" s="310">
        <f>C99*1.18</f>
        <v>28409.68</v>
      </c>
    </row>
    <row r="100" spans="1:4" ht="12.75">
      <c r="A100" s="308" t="s">
        <v>1308</v>
      </c>
      <c r="B100" s="123" t="s">
        <v>1309</v>
      </c>
      <c r="C100" s="309">
        <f>ВСЕ!C683</f>
        <v>27324</v>
      </c>
      <c r="D100" s="310">
        <f>C100*1.18</f>
        <v>32242.32</v>
      </c>
    </row>
    <row r="101" spans="1:4" ht="12.75">
      <c r="A101" s="308" t="s">
        <v>1310</v>
      </c>
      <c r="B101" s="123" t="s">
        <v>1311</v>
      </c>
      <c r="C101" s="309">
        <f>ВСЕ!C684</f>
        <v>31262</v>
      </c>
      <c r="D101" s="310">
        <f>C101*1.18</f>
        <v>36889.159999999996</v>
      </c>
    </row>
    <row r="102" spans="1:4" ht="12.75">
      <c r="A102" s="308" t="s">
        <v>1312</v>
      </c>
      <c r="B102" s="123" t="s">
        <v>1313</v>
      </c>
      <c r="C102" s="309">
        <f>ВСЕ!C685</f>
        <v>20544</v>
      </c>
      <c r="D102" s="310">
        <f>C102*1.18</f>
        <v>24241.92</v>
      </c>
    </row>
    <row r="103" spans="1:4" ht="12.75">
      <c r="A103" s="308" t="s">
        <v>1314</v>
      </c>
      <c r="B103" s="123" t="s">
        <v>1315</v>
      </c>
      <c r="C103" s="309">
        <f>ВСЕ!C686</f>
        <v>25822</v>
      </c>
      <c r="D103" s="310">
        <f>C103*1.18</f>
        <v>30469.96</v>
      </c>
    </row>
    <row r="104" spans="1:4" ht="12.75">
      <c r="A104" s="308" t="s">
        <v>1316</v>
      </c>
      <c r="B104" s="123" t="s">
        <v>1317</v>
      </c>
      <c r="C104" s="309">
        <f>ВСЕ!C687</f>
        <v>30166</v>
      </c>
      <c r="D104" s="310">
        <f>C104*1.18</f>
        <v>35595.88</v>
      </c>
    </row>
    <row r="105" spans="1:4" ht="12.75">
      <c r="A105" s="308" t="s">
        <v>1318</v>
      </c>
      <c r="B105" s="123" t="s">
        <v>1319</v>
      </c>
      <c r="C105" s="309">
        <f>ВСЕ!C688</f>
        <v>35363</v>
      </c>
      <c r="D105" s="310">
        <f>C105*1.18</f>
        <v>41728.34</v>
      </c>
    </row>
    <row r="106" spans="1:4" ht="12.75">
      <c r="A106" s="308" t="s">
        <v>1320</v>
      </c>
      <c r="B106" s="123" t="s">
        <v>1321</v>
      </c>
      <c r="C106" s="309">
        <f>ВСЕ!C689</f>
        <v>35079</v>
      </c>
      <c r="D106" s="310">
        <f>C106*1.18</f>
        <v>41393.22</v>
      </c>
    </row>
    <row r="107" spans="1:4" ht="12.75">
      <c r="A107" s="308" t="s">
        <v>1322</v>
      </c>
      <c r="B107" s="123" t="s">
        <v>1323</v>
      </c>
      <c r="C107" s="309">
        <f>ВСЕ!C690</f>
        <v>44376</v>
      </c>
      <c r="D107" s="310">
        <f>C107*1.18</f>
        <v>52363.68</v>
      </c>
    </row>
    <row r="108" spans="1:4" ht="12.75">
      <c r="A108" s="308" t="s">
        <v>1324</v>
      </c>
      <c r="B108" s="123" t="s">
        <v>1325</v>
      </c>
      <c r="C108" s="309">
        <f>ВСЕ!C691</f>
        <v>49005</v>
      </c>
      <c r="D108" s="310">
        <f>C108*1.18</f>
        <v>57825.899999999994</v>
      </c>
    </row>
    <row r="109" spans="1:4" ht="12.75">
      <c r="A109" s="308" t="s">
        <v>1326</v>
      </c>
      <c r="B109" s="123" t="s">
        <v>1327</v>
      </c>
      <c r="C109" s="309">
        <f>ВСЕ!C692</f>
        <v>54201</v>
      </c>
      <c r="D109" s="310">
        <f>C109*1.18</f>
        <v>63957.17999999999</v>
      </c>
    </row>
    <row r="110" spans="1:4" ht="12.75">
      <c r="A110" s="308" t="s">
        <v>1328</v>
      </c>
      <c r="B110" s="123" t="s">
        <v>1329</v>
      </c>
      <c r="C110" s="309">
        <f>ВСЕ!C693</f>
        <v>1372</v>
      </c>
      <c r="D110" s="310">
        <f>C110*1.18</f>
        <v>1618.9599999999998</v>
      </c>
    </row>
    <row r="111" spans="1:4" ht="12.75">
      <c r="A111" s="308" t="s">
        <v>1330</v>
      </c>
      <c r="B111" s="123" t="s">
        <v>1331</v>
      </c>
      <c r="C111" s="309">
        <f>ВСЕ!C694</f>
        <v>4466</v>
      </c>
      <c r="D111" s="310">
        <f>C111*1.18</f>
        <v>5269.88</v>
      </c>
    </row>
    <row r="112" spans="1:4" ht="12.75">
      <c r="A112" s="308" t="s">
        <v>1332</v>
      </c>
      <c r="B112" s="123" t="s">
        <v>1333</v>
      </c>
      <c r="C112" s="309">
        <f>ВСЕ!C695</f>
        <v>3599</v>
      </c>
      <c r="D112" s="310">
        <f>C112*1.18</f>
        <v>4246.82</v>
      </c>
    </row>
    <row r="113" spans="1:4" ht="12.75">
      <c r="A113" s="308" t="s">
        <v>1334</v>
      </c>
      <c r="B113" s="123" t="s">
        <v>1335</v>
      </c>
      <c r="C113" s="309">
        <f>ВСЕ!C696</f>
        <v>3988.4</v>
      </c>
      <c r="D113" s="310">
        <f>C113*1.18</f>
        <v>4706.312</v>
      </c>
    </row>
    <row r="114" spans="1:4" ht="12.75">
      <c r="A114" s="308" t="s">
        <v>1336</v>
      </c>
      <c r="B114" s="123" t="s">
        <v>1337</v>
      </c>
      <c r="C114" s="309">
        <f>ВСЕ!C697</f>
        <v>6045</v>
      </c>
      <c r="D114" s="310">
        <f>C114*1.18</f>
        <v>7133.099999999999</v>
      </c>
    </row>
    <row r="115" spans="1:4" ht="12.75">
      <c r="A115" s="308" t="s">
        <v>1338</v>
      </c>
      <c r="B115" s="123" t="s">
        <v>1339</v>
      </c>
      <c r="C115" s="309">
        <f>ВСЕ!C698</f>
        <v>6800.35</v>
      </c>
      <c r="D115" s="310">
        <f>C115*1.18</f>
        <v>8024.413</v>
      </c>
    </row>
    <row r="116" spans="1:4" ht="12.75">
      <c r="A116" s="308" t="s">
        <v>1340</v>
      </c>
      <c r="B116" s="123" t="s">
        <v>1341</v>
      </c>
      <c r="C116" s="309">
        <f>ВСЕ!C699</f>
        <v>934</v>
      </c>
      <c r="D116" s="310">
        <f>C116*1.18</f>
        <v>1102.12</v>
      </c>
    </row>
    <row r="117" spans="1:4" ht="12.75">
      <c r="A117" s="308" t="s">
        <v>1342</v>
      </c>
      <c r="B117" s="123" t="s">
        <v>1343</v>
      </c>
      <c r="C117" s="309">
        <f>ВСЕ!C700</f>
        <v>853</v>
      </c>
      <c r="D117" s="310">
        <f>C117*1.18</f>
        <v>1006.54</v>
      </c>
    </row>
    <row r="118" spans="1:4" ht="12.75">
      <c r="A118" s="308" t="s">
        <v>1344</v>
      </c>
      <c r="B118" s="123" t="s">
        <v>1345</v>
      </c>
      <c r="C118" s="309">
        <f>ВСЕ!C701</f>
        <v>934</v>
      </c>
      <c r="D118" s="310">
        <f>C118*1.18</f>
        <v>1102.12</v>
      </c>
    </row>
    <row r="119" spans="1:4" ht="12.75">
      <c r="A119" s="308" t="s">
        <v>1346</v>
      </c>
      <c r="B119" s="123" t="s">
        <v>1347</v>
      </c>
      <c r="C119" s="309">
        <f>ВСЕ!C702</f>
        <v>853</v>
      </c>
      <c r="D119" s="310">
        <f>C119*1.18</f>
        <v>1006.54</v>
      </c>
    </row>
    <row r="120" spans="1:4" ht="12.75">
      <c r="A120" s="308" t="s">
        <v>1348</v>
      </c>
      <c r="B120" s="123" t="s">
        <v>1349</v>
      </c>
      <c r="C120" s="309">
        <f>ВСЕ!C703</f>
        <v>1949</v>
      </c>
      <c r="D120" s="310">
        <f>C120*1.18</f>
        <v>2299.8199999999997</v>
      </c>
    </row>
    <row r="121" spans="1:4" ht="12.75">
      <c r="A121" s="308" t="s">
        <v>1350</v>
      </c>
      <c r="B121" s="123" t="s">
        <v>1351</v>
      </c>
      <c r="C121" s="309">
        <f>ВСЕ!C704</f>
        <v>1665</v>
      </c>
      <c r="D121" s="310">
        <f>C121*1.18</f>
        <v>1964.6999999999998</v>
      </c>
    </row>
    <row r="122" spans="1:4" ht="12.75">
      <c r="A122" s="308" t="s">
        <v>1352</v>
      </c>
      <c r="B122" s="123" t="s">
        <v>1353</v>
      </c>
      <c r="C122" s="309">
        <f>ВСЕ!C705</f>
        <v>1949</v>
      </c>
      <c r="D122" s="310">
        <f>C122*1.18</f>
        <v>2299.8199999999997</v>
      </c>
    </row>
    <row r="123" spans="1:4" ht="12.75">
      <c r="A123" s="308" t="s">
        <v>1354</v>
      </c>
      <c r="B123" s="123" t="s">
        <v>1355</v>
      </c>
      <c r="C123" s="309">
        <f>ВСЕ!C706</f>
        <v>1665</v>
      </c>
      <c r="D123" s="310">
        <f>C123*1.18</f>
        <v>1964.6999999999998</v>
      </c>
    </row>
    <row r="124" spans="1:4" ht="12.75">
      <c r="A124" s="308" t="s">
        <v>1356</v>
      </c>
      <c r="B124" s="123" t="s">
        <v>1357</v>
      </c>
      <c r="C124" s="309">
        <f>ВСЕ!C707</f>
        <v>3898</v>
      </c>
      <c r="D124" s="310">
        <f>C124*1.18</f>
        <v>4599.639999999999</v>
      </c>
    </row>
    <row r="125" spans="1:4" ht="12.75">
      <c r="A125" s="308" t="s">
        <v>1358</v>
      </c>
      <c r="B125" s="123" t="s">
        <v>1359</v>
      </c>
      <c r="C125" s="309">
        <f>ВСЕ!C708</f>
        <v>3614</v>
      </c>
      <c r="D125" s="310">
        <f>C125*1.18</f>
        <v>4264.5199999999995</v>
      </c>
    </row>
    <row r="126" spans="1:4" ht="12.75">
      <c r="A126" s="308" t="s">
        <v>1360</v>
      </c>
      <c r="B126" s="123" t="s">
        <v>1361</v>
      </c>
      <c r="C126" s="309">
        <f>ВСЕ!C709</f>
        <v>3898</v>
      </c>
      <c r="D126" s="310">
        <f>C126*1.18</f>
        <v>4599.639999999999</v>
      </c>
    </row>
    <row r="127" spans="1:4" ht="12.75">
      <c r="A127" s="308" t="s">
        <v>1362</v>
      </c>
      <c r="B127" s="123" t="s">
        <v>1363</v>
      </c>
      <c r="C127" s="309">
        <f>ВСЕ!C710</f>
        <v>3614</v>
      </c>
      <c r="D127" s="310">
        <f>C127*1.18</f>
        <v>4264.5199999999995</v>
      </c>
    </row>
    <row r="128" spans="1:4" ht="12.75">
      <c r="A128" s="308" t="s">
        <v>1364</v>
      </c>
      <c r="B128" s="123" t="s">
        <v>1365</v>
      </c>
      <c r="C128" s="309">
        <f>ВСЕ!C711</f>
        <v>9907</v>
      </c>
      <c r="D128" s="310">
        <f>C128*1.18</f>
        <v>11690.26</v>
      </c>
    </row>
    <row r="129" spans="1:4" ht="12.75">
      <c r="A129" s="308" t="s">
        <v>1366</v>
      </c>
      <c r="B129" s="123" t="s">
        <v>1367</v>
      </c>
      <c r="C129" s="309">
        <f>ВСЕ!C712</f>
        <v>9704</v>
      </c>
      <c r="D129" s="310">
        <f>C129*1.18</f>
        <v>11450.72</v>
      </c>
    </row>
    <row r="130" spans="1:4" ht="12.75">
      <c r="A130" s="308" t="s">
        <v>1368</v>
      </c>
      <c r="B130" s="123" t="s">
        <v>1369</v>
      </c>
      <c r="C130" s="309">
        <f>ВСЕ!C713</f>
        <v>9907</v>
      </c>
      <c r="D130" s="310">
        <f>C130*1.18</f>
        <v>11690.26</v>
      </c>
    </row>
    <row r="131" spans="1:4" ht="12.75">
      <c r="A131" s="308" t="s">
        <v>1370</v>
      </c>
      <c r="B131" s="123" t="s">
        <v>1371</v>
      </c>
      <c r="C131" s="309">
        <f>ВСЕ!C714</f>
        <v>9704</v>
      </c>
      <c r="D131" s="310">
        <f>C131*1.18</f>
        <v>11450.72</v>
      </c>
    </row>
    <row r="132" spans="1:4" ht="12.75">
      <c r="A132" s="308" t="s">
        <v>1372</v>
      </c>
      <c r="B132" s="308" t="s">
        <v>1373</v>
      </c>
      <c r="C132" s="309">
        <f>ВСЕ!C715</f>
        <v>1746</v>
      </c>
      <c r="D132" s="310">
        <f>C132*1.18</f>
        <v>2060.2799999999997</v>
      </c>
    </row>
    <row r="133" spans="1:4" ht="12.75">
      <c r="A133" s="123" t="s">
        <v>1374</v>
      </c>
      <c r="B133" s="123" t="s">
        <v>1375</v>
      </c>
      <c r="C133" s="309">
        <f>ВСЕ!C716</f>
        <v>2071</v>
      </c>
      <c r="D133" s="310">
        <f>C133*1.18</f>
        <v>2443.7799999999997</v>
      </c>
    </row>
    <row r="134" spans="1:4" ht="12.75">
      <c r="A134" s="123" t="s">
        <v>1376</v>
      </c>
      <c r="B134" s="123" t="s">
        <v>1377</v>
      </c>
      <c r="C134" s="309">
        <f>ВСЕ!C717</f>
        <v>2193</v>
      </c>
      <c r="D134" s="310">
        <f>C134*1.18</f>
        <v>2587.74</v>
      </c>
    </row>
    <row r="135" spans="1:4" ht="12.75">
      <c r="A135" s="123" t="s">
        <v>1378</v>
      </c>
      <c r="B135" s="123" t="s">
        <v>1379</v>
      </c>
      <c r="C135" s="309">
        <f>ВСЕ!C718</f>
        <v>2233</v>
      </c>
      <c r="D135" s="310">
        <f>C135*1.18</f>
        <v>2634.94</v>
      </c>
    </row>
    <row r="136" spans="1:4" ht="12.75">
      <c r="A136" s="123" t="s">
        <v>1380</v>
      </c>
      <c r="B136" s="123" t="s">
        <v>1381</v>
      </c>
      <c r="C136" s="309">
        <f>ВСЕ!C719</f>
        <v>2639</v>
      </c>
      <c r="D136" s="310">
        <f>C136*1.18</f>
        <v>3114.02</v>
      </c>
    </row>
    <row r="137" spans="1:4" ht="12.75">
      <c r="A137" s="123" t="s">
        <v>1382</v>
      </c>
      <c r="B137" s="123" t="s">
        <v>1383</v>
      </c>
      <c r="C137" s="309">
        <f>ВСЕ!C720</f>
        <v>3248</v>
      </c>
      <c r="D137" s="310">
        <f>C137*1.18</f>
        <v>3832.64</v>
      </c>
    </row>
    <row r="138" spans="1:4" ht="12.75">
      <c r="A138" s="123" t="s">
        <v>1384</v>
      </c>
      <c r="B138" s="123" t="s">
        <v>1385</v>
      </c>
      <c r="C138" s="309">
        <f>ВСЕ!C721</f>
        <v>4060</v>
      </c>
      <c r="D138" s="310">
        <f>C138*1.18</f>
        <v>4790.8</v>
      </c>
    </row>
    <row r="139" spans="1:4" ht="12.75">
      <c r="A139" s="123" t="s">
        <v>1386</v>
      </c>
      <c r="B139" s="123" t="s">
        <v>1387</v>
      </c>
      <c r="C139" s="309">
        <f>ВСЕ!C722</f>
        <v>4345</v>
      </c>
      <c r="D139" s="310">
        <f>C139*1.18</f>
        <v>5127.099999999999</v>
      </c>
    </row>
    <row r="140" spans="1:4" ht="12.75">
      <c r="A140" s="123" t="s">
        <v>1388</v>
      </c>
      <c r="B140" s="123" t="s">
        <v>1389</v>
      </c>
      <c r="C140" s="309">
        <f>ВСЕ!C723</f>
        <v>4629</v>
      </c>
      <c r="D140" s="310">
        <f>C140*1.18</f>
        <v>5462.219999999999</v>
      </c>
    </row>
    <row r="141" spans="1:4" ht="12.75">
      <c r="A141" s="123" t="s">
        <v>1390</v>
      </c>
      <c r="B141" s="123" t="s">
        <v>1391</v>
      </c>
      <c r="C141" s="309" t="str">
        <f>ВСЕ!C724</f>
        <v>договорная</v>
      </c>
      <c r="D141" s="310">
        <f>C141*1.18</f>
        <v>0</v>
      </c>
    </row>
    <row r="142" spans="1:4" ht="12.75">
      <c r="A142" s="123" t="s">
        <v>1392</v>
      </c>
      <c r="B142" s="123" t="s">
        <v>1393</v>
      </c>
      <c r="C142" s="309" t="str">
        <f>ВСЕ!C725</f>
        <v>договорная</v>
      </c>
      <c r="D142" s="310">
        <f>C142*1.18</f>
        <v>0</v>
      </c>
    </row>
    <row r="143" spans="1:4" ht="12.75">
      <c r="A143" s="123" t="s">
        <v>1394</v>
      </c>
      <c r="B143" s="123" t="s">
        <v>1395</v>
      </c>
      <c r="C143" s="309">
        <f>ВСЕ!C726</f>
        <v>569</v>
      </c>
      <c r="D143" s="310">
        <f>C143*1.18</f>
        <v>671.42</v>
      </c>
    </row>
    <row r="144" spans="1:4" ht="12.75">
      <c r="A144" s="308" t="s">
        <v>1396</v>
      </c>
      <c r="B144" s="308" t="s">
        <v>1397</v>
      </c>
      <c r="C144" s="309" t="str">
        <f>ВСЕ!C727</f>
        <v>договорная</v>
      </c>
      <c r="D144" s="310">
        <f>C144*1.18</f>
        <v>0</v>
      </c>
    </row>
    <row r="145" spans="1:4" ht="12.75">
      <c r="A145" s="308" t="s">
        <v>1398</v>
      </c>
      <c r="B145" s="308" t="s">
        <v>1399</v>
      </c>
      <c r="C145" s="309" t="str">
        <f>ВСЕ!C728</f>
        <v>договорная</v>
      </c>
      <c r="D145" s="310">
        <f>C145*1.18</f>
        <v>0</v>
      </c>
    </row>
    <row r="146" spans="1:4" ht="12.75">
      <c r="A146" s="308" t="s">
        <v>1400</v>
      </c>
      <c r="B146" s="308" t="s">
        <v>1401</v>
      </c>
      <c r="C146" s="309" t="str">
        <f>ВСЕ!C729</f>
        <v>договорная</v>
      </c>
      <c r="D146" s="310">
        <f>C146*1.18</f>
        <v>0</v>
      </c>
    </row>
    <row r="147" spans="1:4" ht="12.75">
      <c r="A147" s="308"/>
      <c r="B147" s="308"/>
      <c r="C147" s="309">
        <f>ВСЕ!C730</f>
        <v>0</v>
      </c>
      <c r="D147" s="310">
        <f>C147*1.18</f>
        <v>0</v>
      </c>
    </row>
    <row r="148" spans="1:4" ht="12.75">
      <c r="A148" s="308" t="s">
        <v>1402</v>
      </c>
      <c r="B148" s="308" t="s">
        <v>1403</v>
      </c>
      <c r="C148" s="309" t="str">
        <f>ВСЕ!C731</f>
        <v>договорная</v>
      </c>
      <c r="D148" s="310">
        <f>C148*1.18</f>
        <v>0</v>
      </c>
    </row>
    <row r="149" spans="1:4" ht="12.75">
      <c r="A149" s="308" t="s">
        <v>1404</v>
      </c>
      <c r="B149" s="308" t="s">
        <v>1405</v>
      </c>
      <c r="C149" s="309">
        <f>ВСЕ!C732</f>
        <v>413</v>
      </c>
      <c r="D149" s="310">
        <f>C149*1.18</f>
        <v>487.34</v>
      </c>
    </row>
    <row r="150" spans="1:4" ht="12.75">
      <c r="A150" s="308" t="s">
        <v>1406</v>
      </c>
      <c r="B150" s="308" t="s">
        <v>1407</v>
      </c>
      <c r="C150" s="309">
        <f>ВСЕ!C733</f>
        <v>718</v>
      </c>
      <c r="D150" s="310">
        <f>C150*1.18</f>
        <v>847.24</v>
      </c>
    </row>
    <row r="151" spans="1:4" ht="12.75">
      <c r="A151" s="308" t="s">
        <v>1408</v>
      </c>
      <c r="B151" s="308" t="s">
        <v>1409</v>
      </c>
      <c r="C151" s="309">
        <f>ВСЕ!C734</f>
        <v>986</v>
      </c>
      <c r="D151" s="310">
        <f>C151*1.18</f>
        <v>1163.48</v>
      </c>
    </row>
    <row r="152" spans="1:4" ht="12.75">
      <c r="A152" s="308" t="s">
        <v>1410</v>
      </c>
      <c r="B152" s="308" t="s">
        <v>1411</v>
      </c>
      <c r="C152" s="309">
        <f>ВСЕ!C735</f>
        <v>2617</v>
      </c>
      <c r="D152" s="310">
        <f>C152*1.18</f>
        <v>3088.06</v>
      </c>
    </row>
    <row r="153" spans="1:4" ht="12.75">
      <c r="A153" s="308"/>
      <c r="B153" s="308" t="s">
        <v>1412</v>
      </c>
      <c r="C153" s="309" t="str">
        <f>ВСЕ!C736</f>
        <v>договорная</v>
      </c>
      <c r="D153" s="310">
        <f>C153*1.18</f>
        <v>0</v>
      </c>
    </row>
    <row r="154" spans="1:4" ht="12.75">
      <c r="A154" s="308" t="s">
        <v>1413</v>
      </c>
      <c r="B154" s="308" t="s">
        <v>1414</v>
      </c>
      <c r="C154" s="309">
        <f>ВСЕ!C737</f>
        <v>3767</v>
      </c>
      <c r="D154" s="310">
        <f>C154*1.18</f>
        <v>4445.0599999999995</v>
      </c>
    </row>
    <row r="155" spans="1:4" ht="12.75">
      <c r="A155" s="308" t="s">
        <v>1415</v>
      </c>
      <c r="B155" s="308" t="s">
        <v>1416</v>
      </c>
      <c r="C155" s="309">
        <f>ВСЕ!C738</f>
        <v>3767</v>
      </c>
      <c r="D155" s="310">
        <f>C155*1.18</f>
        <v>4445.0599999999995</v>
      </c>
    </row>
    <row r="156" spans="1:4" ht="12.75">
      <c r="A156" s="308" t="s">
        <v>1417</v>
      </c>
      <c r="B156" s="308" t="s">
        <v>1418</v>
      </c>
      <c r="C156" s="309">
        <f>ВСЕ!C739</f>
        <v>782</v>
      </c>
      <c r="D156" s="310">
        <f>C156*1.18</f>
        <v>922.76</v>
      </c>
    </row>
    <row r="157" spans="1:4" ht="12.75">
      <c r="A157" s="308" t="s">
        <v>1419</v>
      </c>
      <c r="B157" s="308" t="s">
        <v>1420</v>
      </c>
      <c r="C157" s="309">
        <f>ВСЕ!C740</f>
        <v>778</v>
      </c>
      <c r="D157" s="310">
        <f>C157*1.18</f>
        <v>918.04</v>
      </c>
    </row>
  </sheetData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0"/>
  <sheetViews>
    <sheetView workbookViewId="0" topLeftCell="A280">
      <selection activeCell="F4" sqref="F4"/>
    </sheetView>
  </sheetViews>
  <sheetFormatPr defaultColWidth="9.00390625" defaultRowHeight="12.75"/>
  <cols>
    <col min="1" max="1" width="18.125" style="0" customWidth="1"/>
    <col min="2" max="2" width="60.875" style="0" customWidth="1"/>
    <col min="4" max="4" width="9.625" style="307" customWidth="1"/>
  </cols>
  <sheetData>
    <row r="1" spans="1:4" ht="12.75">
      <c r="A1" s="312"/>
      <c r="B1" s="313" t="s">
        <v>2609</v>
      </c>
      <c r="C1" s="314"/>
      <c r="D1" s="315"/>
    </row>
    <row r="2" spans="1:4" ht="12.75">
      <c r="A2" s="32"/>
      <c r="B2" s="123" t="s">
        <v>2610</v>
      </c>
      <c r="C2" s="298" t="s">
        <v>458</v>
      </c>
      <c r="D2" s="316"/>
    </row>
    <row r="3" spans="1:4" ht="12.75">
      <c r="A3" s="32"/>
      <c r="B3" s="123" t="s">
        <v>2611</v>
      </c>
      <c r="C3" s="298" t="s">
        <v>458</v>
      </c>
      <c r="D3" s="316"/>
    </row>
    <row r="4" spans="1:4" ht="12.75">
      <c r="A4" s="32"/>
      <c r="B4" s="123" t="s">
        <v>2612</v>
      </c>
      <c r="C4" s="298" t="s">
        <v>458</v>
      </c>
      <c r="D4" s="316"/>
    </row>
    <row r="5" spans="1:4" ht="12.75">
      <c r="A5" s="32"/>
      <c r="B5" s="123" t="s">
        <v>2613</v>
      </c>
      <c r="C5" s="298" t="s">
        <v>458</v>
      </c>
      <c r="D5" s="316"/>
    </row>
    <row r="6" spans="1:6" ht="12.75">
      <c r="A6" s="32" t="s">
        <v>2614</v>
      </c>
      <c r="B6" s="123" t="s">
        <v>2615</v>
      </c>
      <c r="C6" s="91" t="str">
        <f>ВСЕ!C1346</f>
        <v>договорная</v>
      </c>
      <c r="D6" s="317">
        <f>C6*1.18</f>
        <v>0</v>
      </c>
      <c r="E6" s="318"/>
      <c r="F6" s="79"/>
    </row>
    <row r="7" spans="1:6" ht="12.75">
      <c r="A7" s="32" t="s">
        <v>2616</v>
      </c>
      <c r="B7" s="123" t="s">
        <v>2617</v>
      </c>
      <c r="C7" s="91" t="str">
        <f>ВСЕ!C1347</f>
        <v>договорная</v>
      </c>
      <c r="D7" s="317">
        <f>C7*1.18</f>
        <v>0</v>
      </c>
      <c r="E7" s="318"/>
      <c r="F7" s="79"/>
    </row>
    <row r="8" spans="1:6" ht="12.75">
      <c r="A8" s="32" t="s">
        <v>2618</v>
      </c>
      <c r="B8" s="123" t="s">
        <v>2619</v>
      </c>
      <c r="C8" s="91" t="str">
        <f>ВСЕ!C1348</f>
        <v>договорная</v>
      </c>
      <c r="D8" s="317">
        <f>C8*1.18</f>
        <v>0</v>
      </c>
      <c r="E8" s="318"/>
      <c r="F8" s="79"/>
    </row>
    <row r="9" spans="1:6" ht="12.75">
      <c r="A9" s="32" t="s">
        <v>2620</v>
      </c>
      <c r="B9" s="123" t="s">
        <v>2621</v>
      </c>
      <c r="C9" s="91" t="str">
        <f>ВСЕ!C1349</f>
        <v>договорная</v>
      </c>
      <c r="D9" s="317">
        <f>C9*1.18</f>
        <v>0</v>
      </c>
      <c r="E9" s="318"/>
      <c r="F9" s="79"/>
    </row>
    <row r="10" spans="1:6" ht="12.75">
      <c r="A10" s="32" t="s">
        <v>2622</v>
      </c>
      <c r="B10" s="123" t="s">
        <v>2623</v>
      </c>
      <c r="C10" s="91" t="str">
        <f>ВСЕ!C1350</f>
        <v>договорная</v>
      </c>
      <c r="D10" s="317">
        <f>C10*1.18</f>
        <v>0</v>
      </c>
      <c r="E10" s="318"/>
      <c r="F10" s="79"/>
    </row>
    <row r="11" spans="1:6" ht="12.75">
      <c r="A11" s="32" t="s">
        <v>2624</v>
      </c>
      <c r="B11" s="123">
        <v>5</v>
      </c>
      <c r="C11" s="91" t="str">
        <f>ВСЕ!C1351</f>
        <v>договорная</v>
      </c>
      <c r="D11" s="317">
        <f>C11*1.18</f>
        <v>0</v>
      </c>
      <c r="E11" s="318"/>
      <c r="F11" s="79"/>
    </row>
    <row r="12" spans="1:6" ht="12.75">
      <c r="A12" s="32" t="s">
        <v>2626</v>
      </c>
      <c r="B12" s="123" t="s">
        <v>2627</v>
      </c>
      <c r="C12" s="91" t="str">
        <f>ВСЕ!C1352</f>
        <v>договорная</v>
      </c>
      <c r="D12" s="317">
        <f>C12*1.18</f>
        <v>0</v>
      </c>
      <c r="E12" s="318"/>
      <c r="F12" s="79"/>
    </row>
    <row r="13" spans="1:6" ht="12.75">
      <c r="A13" s="32" t="s">
        <v>2628</v>
      </c>
      <c r="B13" s="123" t="s">
        <v>2629</v>
      </c>
      <c r="C13" s="91" t="str">
        <f>ВСЕ!C1353</f>
        <v>договорная</v>
      </c>
      <c r="D13" s="317">
        <f>C13*1.18</f>
        <v>0</v>
      </c>
      <c r="E13" s="318"/>
      <c r="F13" s="79"/>
    </row>
    <row r="14" spans="1:6" ht="12.75">
      <c r="A14" s="32" t="s">
        <v>2630</v>
      </c>
      <c r="B14" s="123" t="s">
        <v>2631</v>
      </c>
      <c r="C14" s="91" t="str">
        <f>ВСЕ!C1354</f>
        <v>договорная</v>
      </c>
      <c r="D14" s="317">
        <f>C14*1.18</f>
        <v>0</v>
      </c>
      <c r="E14" s="318"/>
      <c r="F14" s="79"/>
    </row>
    <row r="15" spans="1:4" ht="12.75">
      <c r="A15" s="313" t="s">
        <v>2632</v>
      </c>
      <c r="B15" s="313"/>
      <c r="C15" s="313"/>
      <c r="D15" s="313"/>
    </row>
    <row r="16" spans="1:4" ht="12.75">
      <c r="A16" s="319" t="s">
        <v>2633</v>
      </c>
      <c r="B16" s="123" t="s">
        <v>2634</v>
      </c>
      <c r="C16" s="320">
        <f>ВСЕ!C1356</f>
        <v>498</v>
      </c>
      <c r="D16" s="321">
        <f>C16*1.18</f>
        <v>587.64</v>
      </c>
    </row>
    <row r="17" spans="1:4" ht="12.75">
      <c r="A17" s="319" t="s">
        <v>2635</v>
      </c>
      <c r="B17" s="123" t="s">
        <v>2636</v>
      </c>
      <c r="C17" s="320">
        <f>ВСЕ!C1357</f>
        <v>834</v>
      </c>
      <c r="D17" s="321">
        <f>C17*1.18</f>
        <v>984.12</v>
      </c>
    </row>
    <row r="18" spans="1:4" ht="12.75">
      <c r="A18" s="319" t="s">
        <v>2637</v>
      </c>
      <c r="B18" s="123" t="s">
        <v>2638</v>
      </c>
      <c r="C18" s="320">
        <f>ВСЕ!C1358</f>
        <v>896</v>
      </c>
      <c r="D18" s="321">
        <f>C18*1.18</f>
        <v>1057.28</v>
      </c>
    </row>
    <row r="19" spans="1:4" ht="12.75">
      <c r="A19" s="319" t="s">
        <v>2639</v>
      </c>
      <c r="B19" s="123" t="s">
        <v>2640</v>
      </c>
      <c r="C19" s="320">
        <f>ВСЕ!C1359</f>
        <v>2956</v>
      </c>
      <c r="D19" s="321">
        <f>C19*1.18</f>
        <v>3488.08</v>
      </c>
    </row>
    <row r="20" spans="1:4" ht="12.75">
      <c r="A20" s="319" t="s">
        <v>2641</v>
      </c>
      <c r="B20" s="123" t="s">
        <v>2642</v>
      </c>
      <c r="C20" s="320">
        <f>ВСЕ!C1360</f>
        <v>2750</v>
      </c>
      <c r="D20" s="321">
        <f>C20*1.18</f>
        <v>3245</v>
      </c>
    </row>
    <row r="21" spans="1:4" ht="12.75">
      <c r="A21" s="319" t="s">
        <v>2643</v>
      </c>
      <c r="B21" s="123" t="s">
        <v>2644</v>
      </c>
      <c r="C21" s="320">
        <f>ВСЕ!C1361</f>
        <v>998</v>
      </c>
      <c r="D21" s="321">
        <f>C21*1.18</f>
        <v>1177.6399999999999</v>
      </c>
    </row>
    <row r="22" spans="1:4" ht="12.75">
      <c r="A22" s="319" t="s">
        <v>2645</v>
      </c>
      <c r="B22" s="123" t="s">
        <v>2646</v>
      </c>
      <c r="C22" s="320">
        <f>ВСЕ!C1362</f>
        <v>1146</v>
      </c>
      <c r="D22" s="321">
        <f>C22*1.18</f>
        <v>1352.28</v>
      </c>
    </row>
    <row r="23" spans="1:4" ht="12.75">
      <c r="A23" s="319" t="s">
        <v>2647</v>
      </c>
      <c r="B23" s="123" t="s">
        <v>2648</v>
      </c>
      <c r="C23" s="320">
        <f>ВСЕ!C1363</f>
        <v>1200</v>
      </c>
      <c r="D23" s="321">
        <f>C23*1.18</f>
        <v>1416</v>
      </c>
    </row>
    <row r="24" spans="1:4" ht="12.75">
      <c r="A24" s="32" t="s">
        <v>2649</v>
      </c>
      <c r="B24" s="123" t="s">
        <v>2650</v>
      </c>
      <c r="C24" s="320">
        <f>ВСЕ!C1364</f>
        <v>1507</v>
      </c>
      <c r="D24" s="321">
        <f>C24*1.18</f>
        <v>1778.26</v>
      </c>
    </row>
    <row r="25" spans="1:4" ht="12.75">
      <c r="A25" s="32" t="s">
        <v>2651</v>
      </c>
      <c r="B25" s="123" t="s">
        <v>2652</v>
      </c>
      <c r="C25" s="320">
        <f>ВСЕ!C1365</f>
        <v>1507</v>
      </c>
      <c r="D25" s="321">
        <f>C25*1.18</f>
        <v>1778.26</v>
      </c>
    </row>
    <row r="26" spans="1:4" ht="12.75">
      <c r="A26" s="32" t="s">
        <v>2653</v>
      </c>
      <c r="B26" s="123" t="s">
        <v>2654</v>
      </c>
      <c r="C26" s="320">
        <f>ВСЕ!C1366</f>
        <v>1507</v>
      </c>
      <c r="D26" s="321">
        <f>C26*1.18</f>
        <v>1778.26</v>
      </c>
    </row>
    <row r="27" spans="1:4" ht="12.75">
      <c r="A27" s="32" t="s">
        <v>2655</v>
      </c>
      <c r="B27" s="123" t="s">
        <v>2656</v>
      </c>
      <c r="C27" s="320">
        <f>ВСЕ!C1367</f>
        <v>1507</v>
      </c>
      <c r="D27" s="321">
        <f>C27*1.18</f>
        <v>1778.26</v>
      </c>
    </row>
    <row r="28" spans="1:4" ht="12.75">
      <c r="A28" s="32" t="s">
        <v>2657</v>
      </c>
      <c r="B28" s="123" t="s">
        <v>2658</v>
      </c>
      <c r="C28" s="320">
        <f>ВСЕ!C1368</f>
        <v>3022</v>
      </c>
      <c r="D28" s="321">
        <f>C28*1.18</f>
        <v>3565.96</v>
      </c>
    </row>
    <row r="29" spans="1:4" ht="12.75">
      <c r="A29" s="32" t="s">
        <v>2659</v>
      </c>
      <c r="B29" s="123" t="s">
        <v>2660</v>
      </c>
      <c r="C29" s="320">
        <f>ВСЕ!C1369</f>
        <v>2981</v>
      </c>
      <c r="D29" s="321">
        <f>C29*1.18</f>
        <v>3517.58</v>
      </c>
    </row>
    <row r="30" spans="1:4" ht="12.75">
      <c r="A30" s="32" t="s">
        <v>2661</v>
      </c>
      <c r="B30" s="123" t="s">
        <v>2662</v>
      </c>
      <c r="C30" s="320">
        <f>ВСЕ!C1370</f>
        <v>3022</v>
      </c>
      <c r="D30" s="321">
        <f>C30*1.18</f>
        <v>3565.96</v>
      </c>
    </row>
    <row r="31" spans="1:4" ht="12.75">
      <c r="A31" s="32" t="s">
        <v>2663</v>
      </c>
      <c r="B31" s="123" t="s">
        <v>2664</v>
      </c>
      <c r="C31" s="320">
        <f>ВСЕ!C1371</f>
        <v>3022</v>
      </c>
      <c r="D31" s="321">
        <f>C31*1.18</f>
        <v>3565.96</v>
      </c>
    </row>
    <row r="32" spans="1:4" ht="12.75">
      <c r="A32" s="32" t="s">
        <v>2665</v>
      </c>
      <c r="B32" s="123" t="s">
        <v>2666</v>
      </c>
      <c r="C32" s="320">
        <f>ВСЕ!C1372</f>
        <v>3954</v>
      </c>
      <c r="D32" s="321">
        <f>C32*1.18</f>
        <v>4665.719999999999</v>
      </c>
    </row>
    <row r="33" spans="1:4" ht="12.75">
      <c r="A33" s="32" t="s">
        <v>2667</v>
      </c>
      <c r="B33" s="123" t="s">
        <v>2668</v>
      </c>
      <c r="C33" s="320">
        <f>ВСЕ!C1373</f>
        <v>3954</v>
      </c>
      <c r="D33" s="321">
        <f>C33*1.18</f>
        <v>4665.719999999999</v>
      </c>
    </row>
    <row r="34" spans="1:4" ht="12.75">
      <c r="A34" s="32" t="s">
        <v>2669</v>
      </c>
      <c r="B34" s="123" t="s">
        <v>2670</v>
      </c>
      <c r="C34" s="320">
        <f>ВСЕ!C1374</f>
        <v>3954</v>
      </c>
      <c r="D34" s="321">
        <f>C34*1.18</f>
        <v>4665.719999999999</v>
      </c>
    </row>
    <row r="35" spans="1:4" ht="12.75">
      <c r="A35" s="32" t="s">
        <v>2671</v>
      </c>
      <c r="B35" s="123" t="s">
        <v>2672</v>
      </c>
      <c r="C35" s="320">
        <f>ВСЕ!C1375</f>
        <v>3954</v>
      </c>
      <c r="D35" s="321">
        <f>C35*1.18</f>
        <v>4665.719999999999</v>
      </c>
    </row>
    <row r="36" spans="1:4" ht="12.75">
      <c r="A36" s="32" t="s">
        <v>2673</v>
      </c>
      <c r="B36" s="123" t="s">
        <v>2674</v>
      </c>
      <c r="C36" s="320">
        <f>ВСЕ!C1376</f>
        <v>4672</v>
      </c>
      <c r="D36" s="321">
        <f>C36*1.18</f>
        <v>5512.96</v>
      </c>
    </row>
    <row r="37" spans="1:4" ht="12.75">
      <c r="A37" s="32" t="s">
        <v>2675</v>
      </c>
      <c r="B37" s="123" t="s">
        <v>2676</v>
      </c>
      <c r="C37" s="320">
        <f>ВСЕ!C1377</f>
        <v>4672</v>
      </c>
      <c r="D37" s="321">
        <f>C37*1.18</f>
        <v>5512.96</v>
      </c>
    </row>
    <row r="38" spans="1:4" ht="12.75">
      <c r="A38" s="32" t="s">
        <v>2677</v>
      </c>
      <c r="B38" s="123" t="s">
        <v>2678</v>
      </c>
      <c r="C38" s="320">
        <f>ВСЕ!C1378</f>
        <v>5216</v>
      </c>
      <c r="D38" s="321">
        <f>C38*1.18</f>
        <v>6154.88</v>
      </c>
    </row>
    <row r="39" spans="1:4" ht="12.75">
      <c r="A39" s="32" t="s">
        <v>2679</v>
      </c>
      <c r="B39" s="123" t="s">
        <v>2680</v>
      </c>
      <c r="C39" s="320">
        <f>ВСЕ!C1379</f>
        <v>5216</v>
      </c>
      <c r="D39" s="321">
        <f>C39*1.18</f>
        <v>6154.88</v>
      </c>
    </row>
    <row r="40" spans="1:4" ht="12.75">
      <c r="A40" s="32" t="s">
        <v>2681</v>
      </c>
      <c r="B40" s="123" t="s">
        <v>2682</v>
      </c>
      <c r="C40" s="320">
        <f>ВСЕ!C1380</f>
        <v>7176</v>
      </c>
      <c r="D40" s="321">
        <f>C40*1.18</f>
        <v>8467.68</v>
      </c>
    </row>
    <row r="41" spans="1:4" ht="12.75">
      <c r="A41" s="32" t="s">
        <v>2683</v>
      </c>
      <c r="B41" s="123" t="s">
        <v>2684</v>
      </c>
      <c r="C41" s="320">
        <f>ВСЕ!C1381</f>
        <v>7176</v>
      </c>
      <c r="D41" s="321">
        <f>C41*1.18</f>
        <v>8467.68</v>
      </c>
    </row>
    <row r="42" spans="1:4" ht="12.75">
      <c r="A42" s="32" t="s">
        <v>2685</v>
      </c>
      <c r="B42" s="123" t="s">
        <v>2686</v>
      </c>
      <c r="C42" s="320">
        <f>ВСЕ!C1382</f>
        <v>8376</v>
      </c>
      <c r="D42" s="321">
        <f>C42*1.18</f>
        <v>9883.68</v>
      </c>
    </row>
    <row r="43" spans="1:4" ht="12.75">
      <c r="A43" s="32" t="s">
        <v>2687</v>
      </c>
      <c r="B43" s="123" t="s">
        <v>2688</v>
      </c>
      <c r="C43" s="320">
        <f>ВСЕ!C1383</f>
        <v>8376</v>
      </c>
      <c r="D43" s="321">
        <f>C43*1.18</f>
        <v>9883.68</v>
      </c>
    </row>
    <row r="44" spans="1:4" ht="12.75">
      <c r="A44" s="32" t="s">
        <v>2689</v>
      </c>
      <c r="B44" s="123" t="s">
        <v>2690</v>
      </c>
      <c r="C44" s="320">
        <f>ВСЕ!C1384</f>
        <v>8708</v>
      </c>
      <c r="D44" s="321">
        <f>C44*1.18</f>
        <v>10275.439999999999</v>
      </c>
    </row>
    <row r="45" spans="1:4" ht="12.75">
      <c r="A45" s="32" t="s">
        <v>2691</v>
      </c>
      <c r="B45" s="123" t="s">
        <v>2692</v>
      </c>
      <c r="C45" s="320">
        <f>ВСЕ!C1385</f>
        <v>8708</v>
      </c>
      <c r="D45" s="321">
        <f>C45*1.18</f>
        <v>10275.439999999999</v>
      </c>
    </row>
    <row r="46" spans="1:4" ht="12.75">
      <c r="A46" s="32" t="s">
        <v>2693</v>
      </c>
      <c r="B46" s="123" t="s">
        <v>2694</v>
      </c>
      <c r="C46" s="320">
        <f>ВСЕ!C1386</f>
        <v>10476</v>
      </c>
      <c r="D46" s="321">
        <f>C46*1.18</f>
        <v>12361.679999999998</v>
      </c>
    </row>
    <row r="47" spans="1:4" ht="12.75">
      <c r="A47" s="32" t="s">
        <v>2695</v>
      </c>
      <c r="B47" s="123" t="s">
        <v>2696</v>
      </c>
      <c r="C47" s="320">
        <f>ВСЕ!C1387</f>
        <v>10476</v>
      </c>
      <c r="D47" s="321">
        <f>C47*1.18</f>
        <v>12361.679999999998</v>
      </c>
    </row>
    <row r="48" spans="1:4" ht="12.75">
      <c r="A48" s="32" t="s">
        <v>2697</v>
      </c>
      <c r="B48" s="123" t="s">
        <v>2698</v>
      </c>
      <c r="C48" s="320">
        <f>ВСЕ!C1388</f>
        <v>5645</v>
      </c>
      <c r="D48" s="321">
        <f>C48*1.18</f>
        <v>6661.099999999999</v>
      </c>
    </row>
    <row r="49" spans="1:4" ht="12.75">
      <c r="A49" s="32" t="s">
        <v>2699</v>
      </c>
      <c r="B49" s="123" t="s">
        <v>2700</v>
      </c>
      <c r="C49" s="320">
        <f>ВСЕ!C1389</f>
        <v>5645</v>
      </c>
      <c r="D49" s="321">
        <f>C49*1.18</f>
        <v>6661.099999999999</v>
      </c>
    </row>
    <row r="50" spans="1:4" ht="12.75">
      <c r="A50" s="32" t="s">
        <v>2701</v>
      </c>
      <c r="B50" s="123" t="s">
        <v>2702</v>
      </c>
      <c r="C50" s="320">
        <f>ВСЕ!C1390</f>
        <v>5645</v>
      </c>
      <c r="D50" s="321">
        <f>C50*1.18</f>
        <v>6661.099999999999</v>
      </c>
    </row>
    <row r="51" spans="1:4" ht="12.75">
      <c r="A51" s="32" t="s">
        <v>2703</v>
      </c>
      <c r="B51" s="123" t="s">
        <v>2704</v>
      </c>
      <c r="C51" s="320">
        <f>ВСЕ!C1391</f>
        <v>5645</v>
      </c>
      <c r="D51" s="321">
        <f>C51*1.18</f>
        <v>6661.099999999999</v>
      </c>
    </row>
    <row r="52" spans="1:4" ht="12.75">
      <c r="A52" s="32" t="s">
        <v>2705</v>
      </c>
      <c r="B52" s="123" t="s">
        <v>2706</v>
      </c>
      <c r="C52" s="320">
        <f>ВСЕ!C1392</f>
        <v>10809</v>
      </c>
      <c r="D52" s="321">
        <f>C52*1.18</f>
        <v>12754.619999999999</v>
      </c>
    </row>
    <row r="53" spans="1:4" ht="12.75">
      <c r="A53" s="32" t="s">
        <v>2707</v>
      </c>
      <c r="B53" s="123" t="s">
        <v>2708</v>
      </c>
      <c r="C53" s="320">
        <f>ВСЕ!C1393</f>
        <v>10809</v>
      </c>
      <c r="D53" s="321">
        <f>C53*1.18</f>
        <v>12754.619999999999</v>
      </c>
    </row>
    <row r="54" spans="1:4" ht="12.75">
      <c r="A54" s="32" t="s">
        <v>2709</v>
      </c>
      <c r="B54" s="123" t="s">
        <v>2710</v>
      </c>
      <c r="C54" s="320">
        <f>ВСЕ!C1394</f>
        <v>12675</v>
      </c>
      <c r="D54" s="321">
        <f>C54*1.18</f>
        <v>14956.5</v>
      </c>
    </row>
    <row r="55" spans="1:4" ht="12.75">
      <c r="A55" s="32" t="s">
        <v>2711</v>
      </c>
      <c r="B55" s="123" t="s">
        <v>2712</v>
      </c>
      <c r="C55" s="320">
        <f>ВСЕ!C1395</f>
        <v>12675</v>
      </c>
      <c r="D55" s="321">
        <f>C55*1.18</f>
        <v>14956.5</v>
      </c>
    </row>
    <row r="56" spans="1:4" ht="12.75">
      <c r="A56" s="32" t="s">
        <v>2713</v>
      </c>
      <c r="B56" s="123" t="s">
        <v>2714</v>
      </c>
      <c r="C56" s="320">
        <f>ВСЕ!C1396</f>
        <v>15331</v>
      </c>
      <c r="D56" s="321">
        <f>C56*1.18</f>
        <v>18090.579999999998</v>
      </c>
    </row>
    <row r="57" spans="1:4" ht="12.75">
      <c r="A57" s="32" t="s">
        <v>2715</v>
      </c>
      <c r="B57" s="123" t="s">
        <v>2716</v>
      </c>
      <c r="C57" s="320">
        <f>ВСЕ!C1397</f>
        <v>15331</v>
      </c>
      <c r="D57" s="321">
        <f>C57*1.18</f>
        <v>18090.579999999998</v>
      </c>
    </row>
    <row r="58" spans="1:4" ht="12.75">
      <c r="A58" s="32" t="s">
        <v>2717</v>
      </c>
      <c r="B58" s="123" t="s">
        <v>2718</v>
      </c>
      <c r="C58" s="320">
        <f>ВСЕ!C1398</f>
        <v>18950</v>
      </c>
      <c r="D58" s="321">
        <f>C58*1.18</f>
        <v>22361</v>
      </c>
    </row>
    <row r="59" spans="1:4" ht="12.75">
      <c r="A59" s="32" t="s">
        <v>2719</v>
      </c>
      <c r="B59" s="123" t="s">
        <v>2720</v>
      </c>
      <c r="C59" s="320">
        <f>ВСЕ!C1399</f>
        <v>19748</v>
      </c>
      <c r="D59" s="321">
        <f>C59*1.18</f>
        <v>23302.64</v>
      </c>
    </row>
    <row r="60" spans="1:4" ht="12.75">
      <c r="A60" s="322" t="s">
        <v>2721</v>
      </c>
      <c r="B60" s="322"/>
      <c r="C60" s="322"/>
      <c r="D60" s="322"/>
    </row>
    <row r="61" spans="1:4" ht="12.75">
      <c r="A61" s="123" t="s">
        <v>2722</v>
      </c>
      <c r="B61" s="123" t="s">
        <v>2723</v>
      </c>
      <c r="C61" s="91">
        <f>ВСЕ!C1401</f>
        <v>3300</v>
      </c>
      <c r="D61" s="321">
        <f>C61*1.18</f>
        <v>3894</v>
      </c>
    </row>
    <row r="62" spans="1:4" ht="12.75">
      <c r="A62" s="123" t="s">
        <v>2724</v>
      </c>
      <c r="B62" s="123" t="s">
        <v>2725</v>
      </c>
      <c r="C62" s="91">
        <f>ВСЕ!C1402</f>
        <v>3300</v>
      </c>
      <c r="D62" s="321">
        <f>C62*1.18</f>
        <v>3894</v>
      </c>
    </row>
    <row r="63" spans="1:4" ht="12.75">
      <c r="A63" s="123" t="s">
        <v>2726</v>
      </c>
      <c r="B63" s="123" t="s">
        <v>2727</v>
      </c>
      <c r="C63" s="91">
        <f>ВСЕ!C1403</f>
        <v>3300</v>
      </c>
      <c r="D63" s="321">
        <f>C63*1.18</f>
        <v>3894</v>
      </c>
    </row>
    <row r="64" spans="1:4" ht="12.75">
      <c r="A64" s="123" t="s">
        <v>2728</v>
      </c>
      <c r="B64" s="123" t="s">
        <v>2729</v>
      </c>
      <c r="C64" s="91">
        <f>ВСЕ!C1404</f>
        <v>6450</v>
      </c>
      <c r="D64" s="321">
        <f>C64*1.18</f>
        <v>7611</v>
      </c>
    </row>
    <row r="65" spans="1:8" ht="12.75">
      <c r="A65" s="123" t="s">
        <v>2730</v>
      </c>
      <c r="B65" s="123" t="s">
        <v>2731</v>
      </c>
      <c r="C65" s="91">
        <f>ВСЕ!C1405</f>
        <v>5640</v>
      </c>
      <c r="D65" s="321">
        <f>C65*1.18</f>
        <v>6655.2</v>
      </c>
      <c r="H65" s="323"/>
    </row>
    <row r="66" spans="1:8" ht="12.75">
      <c r="A66" s="322" t="s">
        <v>2732</v>
      </c>
      <c r="B66" s="322"/>
      <c r="C66" s="322"/>
      <c r="D66" s="322"/>
      <c r="H66" s="323"/>
    </row>
    <row r="67" spans="1:8" ht="12.75">
      <c r="A67" s="123" t="s">
        <v>2733</v>
      </c>
      <c r="B67" s="123" t="s">
        <v>2734</v>
      </c>
      <c r="C67" s="91">
        <f>ВСЕ!C1407</f>
        <v>4050</v>
      </c>
      <c r="D67" s="321">
        <f>C67*1.18</f>
        <v>4779</v>
      </c>
      <c r="H67" s="323"/>
    </row>
    <row r="68" spans="1:8" ht="12.75">
      <c r="A68" s="123" t="s">
        <v>2735</v>
      </c>
      <c r="B68" s="123" t="s">
        <v>2736</v>
      </c>
      <c r="C68" s="91">
        <f>ВСЕ!C1408</f>
        <v>4810</v>
      </c>
      <c r="D68" s="321">
        <f>C68*1.18</f>
        <v>5675.799999999999</v>
      </c>
      <c r="H68" s="323"/>
    </row>
    <row r="69" spans="1:8" ht="12.75">
      <c r="A69" s="123" t="s">
        <v>2737</v>
      </c>
      <c r="B69" s="123" t="s">
        <v>2738</v>
      </c>
      <c r="C69" s="91">
        <f>ВСЕ!C1409</f>
        <v>7120</v>
      </c>
      <c r="D69" s="321">
        <f>C69*1.18</f>
        <v>8401.6</v>
      </c>
      <c r="H69" s="323"/>
    </row>
    <row r="70" spans="1:8" ht="12.75">
      <c r="A70" s="123" t="s">
        <v>2739</v>
      </c>
      <c r="B70" s="123" t="s">
        <v>2740</v>
      </c>
      <c r="C70" s="91">
        <f>ВСЕ!C1410</f>
        <v>11180</v>
      </c>
      <c r="D70" s="321">
        <f>C70*1.18</f>
        <v>13192.4</v>
      </c>
      <c r="H70" s="323"/>
    </row>
    <row r="71" spans="1:8" ht="12.75">
      <c r="A71" s="123" t="s">
        <v>2741</v>
      </c>
      <c r="B71" s="123" t="s">
        <v>2742</v>
      </c>
      <c r="C71" s="91">
        <f>ВСЕ!C1411</f>
        <v>15240</v>
      </c>
      <c r="D71" s="321">
        <f>C71*1.18</f>
        <v>17983.2</v>
      </c>
      <c r="H71" s="323"/>
    </row>
    <row r="72" spans="1:8" ht="12.75">
      <c r="A72" s="324" t="s">
        <v>2743</v>
      </c>
      <c r="B72" s="324"/>
      <c r="C72" s="324"/>
      <c r="D72" s="324"/>
      <c r="H72" s="323"/>
    </row>
    <row r="73" spans="1:8" ht="12.75">
      <c r="A73" s="32" t="s">
        <v>2744</v>
      </c>
      <c r="B73" s="123" t="s">
        <v>2745</v>
      </c>
      <c r="C73" s="91">
        <f>ВСЕ!C1413</f>
        <v>32772.4137931034</v>
      </c>
      <c r="D73" s="325">
        <f>C73*1.18</f>
        <v>38671.44827586201</v>
      </c>
      <c r="H73" s="323"/>
    </row>
    <row r="74" spans="1:4" ht="12.75">
      <c r="A74" s="32" t="s">
        <v>2746</v>
      </c>
      <c r="B74" s="123" t="s">
        <v>2747</v>
      </c>
      <c r="C74" s="91">
        <f>ВСЕ!C1414</f>
        <v>39312.4137931034</v>
      </c>
      <c r="D74" s="325">
        <f>C74*1.18</f>
        <v>46388.648275862004</v>
      </c>
    </row>
    <row r="75" spans="1:4" ht="12.75">
      <c r="A75" s="32" t="s">
        <v>2748</v>
      </c>
      <c r="B75" s="123" t="s">
        <v>2749</v>
      </c>
      <c r="C75" s="91">
        <f>ВСЕ!C1415</f>
        <v>46080</v>
      </c>
      <c r="D75" s="325">
        <f>C75*1.18</f>
        <v>54374.399999999994</v>
      </c>
    </row>
    <row r="76" spans="1:4" ht="12.75">
      <c r="A76" s="32" t="s">
        <v>2750</v>
      </c>
      <c r="B76" s="123" t="s">
        <v>2751</v>
      </c>
      <c r="C76" s="91">
        <f>ВСЕ!C1416</f>
        <v>55320</v>
      </c>
      <c r="D76" s="325">
        <f>C76*1.18</f>
        <v>65277.6</v>
      </c>
    </row>
    <row r="77" spans="1:4" ht="12.75">
      <c r="A77" s="32" t="s">
        <v>2752</v>
      </c>
      <c r="B77" s="123" t="s">
        <v>2753</v>
      </c>
      <c r="C77" s="91">
        <f>ВСЕ!C1417</f>
        <v>61176.2068965517</v>
      </c>
      <c r="D77" s="325">
        <f>C77*1.18</f>
        <v>72187.92413793101</v>
      </c>
    </row>
    <row r="78" spans="1:4" ht="12.75">
      <c r="A78" s="32" t="s">
        <v>2754</v>
      </c>
      <c r="B78" s="123" t="s">
        <v>2755</v>
      </c>
      <c r="C78" s="91">
        <f>ВСЕ!C1418</f>
        <v>73368.6206896552</v>
      </c>
      <c r="D78" s="325">
        <f>C78*1.18</f>
        <v>86574.97241379313</v>
      </c>
    </row>
    <row r="79" spans="1:4" ht="12.75">
      <c r="A79" s="32" t="s">
        <v>2756</v>
      </c>
      <c r="B79" s="123" t="s">
        <v>2757</v>
      </c>
      <c r="C79" s="91">
        <f>ВСЕ!C1419</f>
        <v>76908.6206896552</v>
      </c>
      <c r="D79" s="325">
        <f>C79*1.18</f>
        <v>90752.17241379313</v>
      </c>
    </row>
    <row r="80" spans="1:4" ht="12.75">
      <c r="A80" s="32" t="s">
        <v>2758</v>
      </c>
      <c r="B80" s="123" t="s">
        <v>2759</v>
      </c>
      <c r="C80" s="91">
        <f>ВСЕ!C1420</f>
        <v>92292.4137931035</v>
      </c>
      <c r="D80" s="325">
        <f>C80*1.18</f>
        <v>108905.04827586212</v>
      </c>
    </row>
    <row r="81" spans="1:4" ht="12.75">
      <c r="A81" s="32" t="s">
        <v>2760</v>
      </c>
      <c r="B81" s="123" t="s">
        <v>2761</v>
      </c>
      <c r="C81" s="91">
        <f>ВСЕ!C1421</f>
        <v>84576.2068965517</v>
      </c>
      <c r="D81" s="325">
        <f>C81*1.18</f>
        <v>99799.924137931</v>
      </c>
    </row>
    <row r="82" spans="1:4" ht="12.75">
      <c r="A82" s="32" t="s">
        <v>2762</v>
      </c>
      <c r="B82" s="123" t="s">
        <v>2763</v>
      </c>
      <c r="C82" s="91">
        <f>ВСЕ!C1422</f>
        <v>85608.6206896552</v>
      </c>
      <c r="D82" s="325">
        <f>C82*1.18</f>
        <v>101018.17241379313</v>
      </c>
    </row>
    <row r="83" spans="1:4" ht="12.75">
      <c r="A83" s="32" t="s">
        <v>2764</v>
      </c>
      <c r="B83" s="123" t="s">
        <v>2765</v>
      </c>
      <c r="C83" s="91">
        <f>ВСЕ!C1423</f>
        <v>103380</v>
      </c>
      <c r="D83" s="325">
        <f>C83*1.18</f>
        <v>121988.4</v>
      </c>
    </row>
    <row r="84" spans="1:4" ht="12.75">
      <c r="A84" s="32" t="s">
        <v>2766</v>
      </c>
      <c r="B84" s="123" t="s">
        <v>2767</v>
      </c>
      <c r="C84" s="91">
        <f>ВСЕ!C1424</f>
        <v>120468.620689655</v>
      </c>
      <c r="D84" s="325">
        <f>C84*1.18</f>
        <v>142152.9724137929</v>
      </c>
    </row>
    <row r="85" spans="1:4" ht="12.75">
      <c r="A85" s="32" t="s">
        <v>2768</v>
      </c>
      <c r="B85" s="123" t="s">
        <v>2769</v>
      </c>
      <c r="C85" s="91">
        <f>ВСЕ!C1425</f>
        <v>122664.827586207</v>
      </c>
      <c r="D85" s="325">
        <f>C85*1.18</f>
        <v>144744.49655172427</v>
      </c>
    </row>
    <row r="86" spans="1:4" ht="12.75">
      <c r="A86" s="32" t="s">
        <v>2770</v>
      </c>
      <c r="B86" s="123" t="s">
        <v>2771</v>
      </c>
      <c r="C86" s="91">
        <f>ВСЕ!C1426</f>
        <v>137772.413793103</v>
      </c>
      <c r="D86" s="325">
        <f>C86*1.18</f>
        <v>162571.44827586153</v>
      </c>
    </row>
    <row r="87" spans="1:4" ht="12.75">
      <c r="A87" s="32" t="s">
        <v>2772</v>
      </c>
      <c r="B87" s="123" t="s">
        <v>2773</v>
      </c>
      <c r="C87" s="91">
        <f>ВСЕ!C1427</f>
        <v>157032.413793103</v>
      </c>
      <c r="D87" s="325">
        <f>C87*1.18</f>
        <v>185298.24827586155</v>
      </c>
    </row>
    <row r="88" spans="1:4" ht="12.75">
      <c r="A88" s="32" t="s">
        <v>2774</v>
      </c>
      <c r="B88" s="123" t="s">
        <v>2775</v>
      </c>
      <c r="C88" s="91">
        <f>ВСЕ!C1428</f>
        <v>140688.620689655</v>
      </c>
      <c r="D88" s="325">
        <f>C88*1.18</f>
        <v>166012.57241379292</v>
      </c>
    </row>
    <row r="89" spans="1:4" ht="12.75">
      <c r="A89" s="32" t="s">
        <v>2776</v>
      </c>
      <c r="B89" s="123" t="s">
        <v>2777</v>
      </c>
      <c r="C89" s="91">
        <f>ВСЕ!C1429</f>
        <v>158004.827586207</v>
      </c>
      <c r="D89" s="325">
        <f>C89*1.18</f>
        <v>186445.69655172422</v>
      </c>
    </row>
    <row r="90" spans="1:4" ht="12.75">
      <c r="A90" s="32" t="s">
        <v>2778</v>
      </c>
      <c r="B90" s="123" t="s">
        <v>2779</v>
      </c>
      <c r="C90" s="91">
        <f>ВСЕ!C1430</f>
        <v>174072.413793103</v>
      </c>
      <c r="D90" s="325">
        <f>C90*1.18</f>
        <v>205405.44827586153</v>
      </c>
    </row>
    <row r="91" spans="1:4" ht="12.75">
      <c r="A91" s="32" t="s">
        <v>2780</v>
      </c>
      <c r="B91" s="123" t="s">
        <v>2781</v>
      </c>
      <c r="C91" s="91">
        <f>ВСЕ!C1431</f>
        <v>39732.4137931034</v>
      </c>
      <c r="D91" s="325">
        <f>C91*1.18</f>
        <v>46884.24827586201</v>
      </c>
    </row>
    <row r="92" spans="1:4" ht="12.75">
      <c r="A92" s="32" t="s">
        <v>2782</v>
      </c>
      <c r="B92" s="123" t="s">
        <v>2783</v>
      </c>
      <c r="C92" s="91">
        <f>ВСЕ!C1432</f>
        <v>52956.2068965517</v>
      </c>
      <c r="D92" s="325">
        <f>C92*1.18</f>
        <v>62488.324137931006</v>
      </c>
    </row>
    <row r="93" spans="1:4" ht="12.75">
      <c r="A93" s="32" t="s">
        <v>2784</v>
      </c>
      <c r="B93" s="123" t="s">
        <v>2785</v>
      </c>
      <c r="C93" s="91">
        <f>ВСЕ!C1433</f>
        <v>45288.6206896552</v>
      </c>
      <c r="D93" s="325">
        <f>C93*1.18</f>
        <v>53440.57241379314</v>
      </c>
    </row>
    <row r="94" spans="1:4" ht="12.75">
      <c r="A94" s="32" t="s">
        <v>2786</v>
      </c>
      <c r="B94" s="123" t="s">
        <v>2787</v>
      </c>
      <c r="C94" s="91">
        <f>ВСЕ!C1434</f>
        <v>60252.4137931035</v>
      </c>
      <c r="D94" s="325">
        <f>C94*1.18</f>
        <v>71097.84827586212</v>
      </c>
    </row>
    <row r="95" spans="1:4" ht="12.75">
      <c r="A95" s="32" t="s">
        <v>2788</v>
      </c>
      <c r="B95" s="123" t="s">
        <v>2789</v>
      </c>
      <c r="C95" s="91">
        <f>ВСЕ!C1435</f>
        <v>9852.41379310345</v>
      </c>
      <c r="D95" s="325">
        <f>C95*1.18</f>
        <v>11625.84827586207</v>
      </c>
    </row>
    <row r="96" spans="1:4" ht="12.75">
      <c r="A96" s="32" t="s">
        <v>2790</v>
      </c>
      <c r="B96" s="123" t="s">
        <v>2791</v>
      </c>
      <c r="C96" s="91">
        <f>ВСЕ!C1436</f>
        <v>9852.41379310345</v>
      </c>
      <c r="D96" s="325">
        <f>C96*1.18</f>
        <v>11625.84827586207</v>
      </c>
    </row>
    <row r="97" spans="1:4" ht="12.75">
      <c r="A97" s="32" t="s">
        <v>2792</v>
      </c>
      <c r="B97" s="123" t="s">
        <v>2793</v>
      </c>
      <c r="C97" s="91">
        <f>ВСЕ!C1437</f>
        <v>9852.41379310345</v>
      </c>
      <c r="D97" s="325">
        <f>C97*1.18</f>
        <v>11625.84827586207</v>
      </c>
    </row>
    <row r="98" spans="1:4" ht="12.75">
      <c r="A98" s="32" t="s">
        <v>2794</v>
      </c>
      <c r="B98" s="123" t="s">
        <v>2795</v>
      </c>
      <c r="C98" s="91">
        <f>ВСЕ!C1438</f>
        <v>9852.41379310345</v>
      </c>
      <c r="D98" s="325">
        <f>C98*1.18</f>
        <v>11625.84827586207</v>
      </c>
    </row>
    <row r="99" spans="1:4" ht="12.75">
      <c r="A99" s="32" t="s">
        <v>2796</v>
      </c>
      <c r="B99" s="123" t="s">
        <v>2797</v>
      </c>
      <c r="C99" s="91">
        <f>ВСЕ!C1439</f>
        <v>9852.41379310345</v>
      </c>
      <c r="D99" s="325">
        <f>C99*1.18</f>
        <v>11625.84827586207</v>
      </c>
    </row>
    <row r="100" spans="1:4" ht="12.75">
      <c r="A100" s="32" t="s">
        <v>2798</v>
      </c>
      <c r="B100" s="123" t="s">
        <v>2799</v>
      </c>
      <c r="C100" s="91">
        <f>ВСЕ!C1440</f>
        <v>9852.41379310345</v>
      </c>
      <c r="D100" s="325">
        <f>C100*1.18</f>
        <v>11625.84827586207</v>
      </c>
    </row>
    <row r="101" spans="1:4" ht="12.75">
      <c r="A101" s="32" t="s">
        <v>2800</v>
      </c>
      <c r="B101" s="123" t="s">
        <v>2801</v>
      </c>
      <c r="C101" s="91">
        <f>ВСЕ!C1441</f>
        <v>8208.62068965517</v>
      </c>
      <c r="D101" s="325">
        <f>C101*1.18</f>
        <v>9686.1724137931</v>
      </c>
    </row>
    <row r="102" spans="1:4" ht="12.75">
      <c r="A102" s="32" t="s">
        <v>2802</v>
      </c>
      <c r="B102" s="123" t="s">
        <v>2803</v>
      </c>
      <c r="C102" s="91">
        <f>ВСЕ!C1442</f>
        <v>8208.62068965517</v>
      </c>
      <c r="D102" s="325">
        <f>C102*1.18</f>
        <v>9686.1724137931</v>
      </c>
    </row>
    <row r="103" spans="1:4" ht="12.75">
      <c r="A103" s="32" t="s">
        <v>2804</v>
      </c>
      <c r="B103" s="123" t="s">
        <v>2805</v>
      </c>
      <c r="C103" s="91">
        <f>ВСЕ!C1443</f>
        <v>8208.62068965517</v>
      </c>
      <c r="D103" s="325">
        <f>C103*1.18</f>
        <v>9686.1724137931</v>
      </c>
    </row>
    <row r="104" spans="1:4" ht="12.75">
      <c r="A104" s="32" t="s">
        <v>2806</v>
      </c>
      <c r="B104" s="123" t="s">
        <v>2807</v>
      </c>
      <c r="C104" s="91">
        <f>ВСЕ!C1444</f>
        <v>8208.62068965517</v>
      </c>
      <c r="D104" s="325">
        <f>C104*1.18</f>
        <v>9686.1724137931</v>
      </c>
    </row>
    <row r="105" spans="1:4" ht="12.75">
      <c r="A105" s="32" t="s">
        <v>2808</v>
      </c>
      <c r="B105" s="123" t="s">
        <v>2809</v>
      </c>
      <c r="C105" s="91">
        <f>ВСЕ!C1445</f>
        <v>8208.62068965517</v>
      </c>
      <c r="D105" s="325">
        <f>C105*1.18</f>
        <v>9686.1724137931</v>
      </c>
    </row>
    <row r="106" spans="1:4" ht="12.75">
      <c r="A106" s="32" t="s">
        <v>2810</v>
      </c>
      <c r="B106" s="123" t="s">
        <v>2811</v>
      </c>
      <c r="C106" s="91">
        <f>ВСЕ!C1446</f>
        <v>8208.62068965517</v>
      </c>
      <c r="D106" s="325">
        <f>C106*1.18</f>
        <v>9686.1724137931</v>
      </c>
    </row>
    <row r="107" spans="1:4" ht="12.75">
      <c r="A107" s="32" t="s">
        <v>2812</v>
      </c>
      <c r="B107" s="123" t="s">
        <v>2813</v>
      </c>
      <c r="C107" s="91">
        <f>ВСЕ!C1447</f>
        <v>6588.62068965517</v>
      </c>
      <c r="D107" s="325">
        <f>C107*1.18</f>
        <v>7774.5724137931</v>
      </c>
    </row>
    <row r="108" spans="1:4" ht="12.75">
      <c r="A108" s="32" t="s">
        <v>2814</v>
      </c>
      <c r="B108" s="123" t="s">
        <v>2815</v>
      </c>
      <c r="C108" s="91">
        <f>ВСЕ!C1448</f>
        <v>6588.62068965517</v>
      </c>
      <c r="D108" s="325">
        <f>C108*1.18</f>
        <v>7774.5724137931</v>
      </c>
    </row>
    <row r="109" spans="1:4" ht="12.75">
      <c r="A109" s="32" t="s">
        <v>2816</v>
      </c>
      <c r="B109" s="123" t="s">
        <v>2817</v>
      </c>
      <c r="C109" s="91">
        <f>ВСЕ!C1449</f>
        <v>6588.62068965517</v>
      </c>
      <c r="D109" s="325">
        <f>C109*1.18</f>
        <v>7774.5724137931</v>
      </c>
    </row>
    <row r="110" spans="1:4" ht="12.75">
      <c r="A110" s="32" t="s">
        <v>2818</v>
      </c>
      <c r="B110" s="123" t="s">
        <v>2819</v>
      </c>
      <c r="C110" s="91">
        <f>ВСЕ!C1450</f>
        <v>6588.62068965517</v>
      </c>
      <c r="D110" s="325">
        <f>C110*1.18</f>
        <v>7774.5724137931</v>
      </c>
    </row>
    <row r="111" spans="1:4" ht="12.75">
      <c r="A111" s="32" t="s">
        <v>2820</v>
      </c>
      <c r="B111" s="123" t="s">
        <v>2821</v>
      </c>
      <c r="C111" s="91">
        <f>ВСЕ!C1451</f>
        <v>6588.62068965517</v>
      </c>
      <c r="D111" s="325">
        <f>C111*1.18</f>
        <v>7774.5724137931</v>
      </c>
    </row>
    <row r="112" spans="1:4" ht="12.75">
      <c r="A112" s="32" t="s">
        <v>2822</v>
      </c>
      <c r="B112" s="123" t="s">
        <v>2823</v>
      </c>
      <c r="C112" s="91">
        <f>ВСЕ!C1452</f>
        <v>6588.62068965517</v>
      </c>
      <c r="D112" s="325">
        <f>C112*1.18</f>
        <v>7774.5724137931</v>
      </c>
    </row>
    <row r="113" spans="1:4" ht="12.75">
      <c r="A113" s="32" t="s">
        <v>2824</v>
      </c>
      <c r="B113" s="123" t="s">
        <v>2825</v>
      </c>
      <c r="C113" s="91">
        <f>ВСЕ!C1453</f>
        <v>19188.6206896552</v>
      </c>
      <c r="D113" s="325">
        <f>C113*1.18</f>
        <v>22642.572413793136</v>
      </c>
    </row>
    <row r="114" spans="1:4" ht="12.75">
      <c r="A114" s="32" t="s">
        <v>2826</v>
      </c>
      <c r="B114" s="123" t="s">
        <v>2827</v>
      </c>
      <c r="C114" s="91">
        <f>ВСЕ!C1454</f>
        <v>19188.6206896552</v>
      </c>
      <c r="D114" s="325">
        <f>C114*1.18</f>
        <v>22642.572413793136</v>
      </c>
    </row>
    <row r="115" spans="1:4" ht="12.75">
      <c r="A115" s="32" t="s">
        <v>2828</v>
      </c>
      <c r="B115" s="123" t="s">
        <v>2829</v>
      </c>
      <c r="C115" s="91">
        <f>ВСЕ!C1455</f>
        <v>19188.6206896552</v>
      </c>
      <c r="D115" s="325">
        <f>C115*1.18</f>
        <v>22642.572413793136</v>
      </c>
    </row>
    <row r="116" spans="1:4" ht="12.75">
      <c r="A116" s="32" t="s">
        <v>2830</v>
      </c>
      <c r="B116" s="123" t="s">
        <v>2831</v>
      </c>
      <c r="C116" s="91">
        <f>ВСЕ!C1456</f>
        <v>19188.6206896552</v>
      </c>
      <c r="D116" s="325">
        <f>C116*1.18</f>
        <v>22642.572413793136</v>
      </c>
    </row>
    <row r="117" spans="1:4" ht="12.75">
      <c r="A117" s="32" t="s">
        <v>2832</v>
      </c>
      <c r="B117" s="123" t="s">
        <v>2833</v>
      </c>
      <c r="C117" s="91">
        <f>ВСЕ!C1457</f>
        <v>19188.6206896552</v>
      </c>
      <c r="D117" s="325">
        <f>C117*1.18</f>
        <v>22642.572413793136</v>
      </c>
    </row>
    <row r="118" spans="1:4" ht="12.75">
      <c r="A118" s="32" t="s">
        <v>2834</v>
      </c>
      <c r="B118" s="123" t="s">
        <v>2835</v>
      </c>
      <c r="C118" s="91">
        <f>ВСЕ!C1458</f>
        <v>19188.6206896552</v>
      </c>
      <c r="D118" s="325">
        <f>C118*1.18</f>
        <v>22642.572413793136</v>
      </c>
    </row>
    <row r="119" spans="1:4" ht="12.75">
      <c r="A119" s="32" t="s">
        <v>2836</v>
      </c>
      <c r="B119" s="123" t="s">
        <v>2837</v>
      </c>
      <c r="C119" s="91">
        <f>ВСЕ!C1459</f>
        <v>19188.6206896552</v>
      </c>
      <c r="D119" s="325">
        <f>C119*1.18</f>
        <v>22642.572413793136</v>
      </c>
    </row>
    <row r="120" spans="1:4" ht="12.75">
      <c r="A120" s="32" t="s">
        <v>2838</v>
      </c>
      <c r="B120" s="123" t="s">
        <v>2839</v>
      </c>
      <c r="C120" s="91">
        <f>ВСЕ!C1460</f>
        <v>19188.6206896552</v>
      </c>
      <c r="D120" s="325">
        <f>C120*1.18</f>
        <v>22642.572413793136</v>
      </c>
    </row>
    <row r="121" spans="1:4" ht="12.75">
      <c r="A121" s="32" t="s">
        <v>2840</v>
      </c>
      <c r="B121" s="123" t="s">
        <v>2841</v>
      </c>
      <c r="C121" s="91">
        <f>ВСЕ!C1461</f>
        <v>19188.6206896552</v>
      </c>
      <c r="D121" s="325">
        <f>C121*1.18</f>
        <v>22642.572413793136</v>
      </c>
    </row>
    <row r="122" spans="1:4" ht="12.75">
      <c r="A122" s="32" t="s">
        <v>2842</v>
      </c>
      <c r="B122" s="123" t="s">
        <v>2843</v>
      </c>
      <c r="C122" s="91">
        <f>ВСЕ!C1462</f>
        <v>19188.6206896552</v>
      </c>
      <c r="D122" s="325">
        <f>C122*1.18</f>
        <v>22642.572413793136</v>
      </c>
    </row>
    <row r="123" spans="1:4" ht="12.75">
      <c r="A123" s="32" t="s">
        <v>2844</v>
      </c>
      <c r="B123" s="123" t="s">
        <v>2845</v>
      </c>
      <c r="C123" s="91">
        <f>ВСЕ!C1463</f>
        <v>19188.6206896552</v>
      </c>
      <c r="D123" s="325">
        <f>C123*1.18</f>
        <v>22642.572413793136</v>
      </c>
    </row>
    <row r="124" spans="1:4" ht="12.75">
      <c r="A124" s="32" t="s">
        <v>2846</v>
      </c>
      <c r="B124" s="123" t="s">
        <v>2847</v>
      </c>
      <c r="C124" s="91">
        <f>ВСЕ!C1464</f>
        <v>19188.6206896552</v>
      </c>
      <c r="D124" s="325">
        <f>C124*1.18</f>
        <v>22642.572413793136</v>
      </c>
    </row>
    <row r="125" spans="1:4" ht="12.75">
      <c r="A125" s="32" t="s">
        <v>2848</v>
      </c>
      <c r="B125" s="123" t="s">
        <v>2849</v>
      </c>
      <c r="C125" s="91">
        <f>ВСЕ!C1465</f>
        <v>19188.6206896552</v>
      </c>
      <c r="D125" s="325">
        <f>C125*1.18</f>
        <v>22642.572413793136</v>
      </c>
    </row>
    <row r="126" spans="1:4" ht="12.75">
      <c r="A126" s="32" t="s">
        <v>2850</v>
      </c>
      <c r="B126" s="123" t="s">
        <v>2851</v>
      </c>
      <c r="C126" s="91">
        <f>ВСЕ!C1466</f>
        <v>19188.6206896552</v>
      </c>
      <c r="D126" s="325">
        <f>C126*1.18</f>
        <v>22642.572413793136</v>
      </c>
    </row>
    <row r="127" spans="1:4" ht="12.75">
      <c r="A127" s="32" t="s">
        <v>2852</v>
      </c>
      <c r="B127" s="123" t="s">
        <v>2853</v>
      </c>
      <c r="C127" s="91">
        <f>ВСЕ!C1467</f>
        <v>19188.6206896552</v>
      </c>
      <c r="D127" s="325">
        <f>C127*1.18</f>
        <v>22642.572413793136</v>
      </c>
    </row>
    <row r="128" spans="1:4" ht="12.75">
      <c r="A128" s="32" t="s">
        <v>2854</v>
      </c>
      <c r="B128" s="123" t="s">
        <v>2855</v>
      </c>
      <c r="C128" s="91">
        <f>ВСЕ!C1468</f>
        <v>19188.6206896552</v>
      </c>
      <c r="D128" s="325">
        <f>C128*1.18</f>
        <v>22642.572413793136</v>
      </c>
    </row>
    <row r="129" spans="1:4" ht="12.75">
      <c r="A129" s="32" t="s">
        <v>2856</v>
      </c>
      <c r="B129" s="123" t="s">
        <v>2857</v>
      </c>
      <c r="C129" s="91">
        <f>ВСЕ!C1469</f>
        <v>19188.6206896552</v>
      </c>
      <c r="D129" s="325">
        <f>C129*1.18</f>
        <v>22642.572413793136</v>
      </c>
    </row>
    <row r="130" spans="1:4" ht="12.75">
      <c r="A130" s="32" t="s">
        <v>2858</v>
      </c>
      <c r="B130" s="123" t="s">
        <v>2859</v>
      </c>
      <c r="C130" s="91">
        <f>ВСЕ!C1470</f>
        <v>19188.6206896552</v>
      </c>
      <c r="D130" s="325">
        <f>C130*1.18</f>
        <v>22642.572413793136</v>
      </c>
    </row>
    <row r="131" spans="1:4" ht="12.75">
      <c r="A131" s="32" t="s">
        <v>2860</v>
      </c>
      <c r="B131" s="123" t="s">
        <v>2861</v>
      </c>
      <c r="C131" s="91">
        <f>ВСЕ!C1471</f>
        <v>19188.6206896552</v>
      </c>
      <c r="D131" s="325">
        <f>C131*1.18</f>
        <v>22642.572413793136</v>
      </c>
    </row>
    <row r="132" spans="1:4" ht="12.75">
      <c r="A132" s="32" t="s">
        <v>2862</v>
      </c>
      <c r="B132" s="123" t="s">
        <v>2863</v>
      </c>
      <c r="C132" s="91">
        <f>ВСЕ!C1472</f>
        <v>19188.6206896552</v>
      </c>
      <c r="D132" s="325">
        <f>C132*1.18</f>
        <v>22642.572413793136</v>
      </c>
    </row>
    <row r="133" spans="1:4" ht="12.75">
      <c r="A133" s="32" t="s">
        <v>2864</v>
      </c>
      <c r="B133" s="123" t="s">
        <v>2865</v>
      </c>
      <c r="C133" s="91">
        <f>ВСЕ!C1473</f>
        <v>19188.6206896552</v>
      </c>
      <c r="D133" s="325">
        <f>C133*1.18</f>
        <v>22642.572413793136</v>
      </c>
    </row>
    <row r="134" spans="1:4" ht="12.75">
      <c r="A134" s="32" t="s">
        <v>2866</v>
      </c>
      <c r="B134" s="123" t="s">
        <v>2867</v>
      </c>
      <c r="C134" s="91">
        <f>ВСЕ!C1474</f>
        <v>15996.2068965517</v>
      </c>
      <c r="D134" s="325">
        <f>C134*1.18</f>
        <v>18875.524137931003</v>
      </c>
    </row>
    <row r="135" spans="1:4" ht="12.75">
      <c r="A135" s="32" t="s">
        <v>2868</v>
      </c>
      <c r="B135" s="123" t="s">
        <v>2869</v>
      </c>
      <c r="C135" s="91">
        <f>ВСЕ!C1475</f>
        <v>15996.2068965517</v>
      </c>
      <c r="D135" s="325">
        <f>C135*1.18</f>
        <v>18875.524137931003</v>
      </c>
    </row>
    <row r="136" spans="1:4" ht="12.75">
      <c r="A136" s="32" t="s">
        <v>2870</v>
      </c>
      <c r="B136" s="123" t="s">
        <v>2871</v>
      </c>
      <c r="C136" s="91">
        <f>ВСЕ!C1476</f>
        <v>15996.2068965517</v>
      </c>
      <c r="D136" s="325">
        <f>C136*1.18</f>
        <v>18875.524137931003</v>
      </c>
    </row>
    <row r="137" spans="1:4" ht="12.75">
      <c r="A137" s="32" t="s">
        <v>2872</v>
      </c>
      <c r="B137" s="123" t="s">
        <v>2873</v>
      </c>
      <c r="C137" s="91">
        <f>ВСЕ!C1477</f>
        <v>15996.2068965517</v>
      </c>
      <c r="D137" s="325">
        <f>C137*1.18</f>
        <v>18875.524137931003</v>
      </c>
    </row>
    <row r="138" spans="1:4" ht="12.75">
      <c r="A138" s="32" t="s">
        <v>2874</v>
      </c>
      <c r="B138" s="123" t="s">
        <v>2875</v>
      </c>
      <c r="C138" s="91">
        <f>ВСЕ!C1478</f>
        <v>15996.2068965517</v>
      </c>
      <c r="D138" s="325">
        <f>C138*1.18</f>
        <v>18875.524137931003</v>
      </c>
    </row>
    <row r="139" spans="1:4" ht="12.75">
      <c r="A139" s="32" t="s">
        <v>2876</v>
      </c>
      <c r="B139" s="123" t="s">
        <v>2877</v>
      </c>
      <c r="C139" s="91">
        <f>ВСЕ!C1479</f>
        <v>15996.2068965517</v>
      </c>
      <c r="D139" s="325">
        <f>C139*1.18</f>
        <v>18875.524137931003</v>
      </c>
    </row>
    <row r="140" spans="1:4" ht="12.75">
      <c r="A140" s="32" t="s">
        <v>2878</v>
      </c>
      <c r="B140" s="123" t="s">
        <v>2879</v>
      </c>
      <c r="C140" s="91">
        <f>ВСЕ!C1480</f>
        <v>15996.2068965517</v>
      </c>
      <c r="D140" s="325">
        <f>C140*1.18</f>
        <v>18875.524137931003</v>
      </c>
    </row>
    <row r="141" spans="1:4" ht="12.75">
      <c r="A141" s="32" t="s">
        <v>2880</v>
      </c>
      <c r="B141" s="123" t="s">
        <v>2881</v>
      </c>
      <c r="C141" s="91">
        <f>ВСЕ!C1481</f>
        <v>15996.2068965517</v>
      </c>
      <c r="D141" s="325">
        <f>C141*1.18</f>
        <v>18875.524137931003</v>
      </c>
    </row>
    <row r="142" spans="1:4" ht="12.75">
      <c r="A142" s="32" t="s">
        <v>2882</v>
      </c>
      <c r="B142" s="123" t="s">
        <v>2883</v>
      </c>
      <c r="C142" s="91">
        <f>ВСЕ!C1482</f>
        <v>15996.2068965517</v>
      </c>
      <c r="D142" s="325">
        <f>C142*1.18</f>
        <v>18875.524137931003</v>
      </c>
    </row>
    <row r="143" spans="1:4" ht="12.75">
      <c r="A143" s="32" t="s">
        <v>2884</v>
      </c>
      <c r="B143" s="123" t="s">
        <v>2885</v>
      </c>
      <c r="C143" s="91">
        <f>ВСЕ!C1483</f>
        <v>15996.2068965517</v>
      </c>
      <c r="D143" s="325">
        <f>C143*1.18</f>
        <v>18875.524137931003</v>
      </c>
    </row>
    <row r="144" spans="1:4" ht="12.75">
      <c r="A144" s="32" t="s">
        <v>2886</v>
      </c>
      <c r="B144" s="123" t="s">
        <v>2887</v>
      </c>
      <c r="C144" s="91">
        <f>ВСЕ!C1484</f>
        <v>15996.2068965517</v>
      </c>
      <c r="D144" s="325">
        <f>C144*1.18</f>
        <v>18875.524137931003</v>
      </c>
    </row>
    <row r="145" spans="1:4" ht="12.75">
      <c r="A145" s="32" t="s">
        <v>2888</v>
      </c>
      <c r="B145" s="123" t="s">
        <v>2889</v>
      </c>
      <c r="C145" s="91">
        <f>ВСЕ!C1485</f>
        <v>15996.2068965517</v>
      </c>
      <c r="D145" s="325">
        <f>C145*1.18</f>
        <v>18875.524137931003</v>
      </c>
    </row>
    <row r="146" spans="1:4" ht="12.75">
      <c r="A146" s="32" t="s">
        <v>2890</v>
      </c>
      <c r="B146" s="123" t="s">
        <v>2891</v>
      </c>
      <c r="C146" s="91">
        <f>ВСЕ!C1486</f>
        <v>15996.2068965517</v>
      </c>
      <c r="D146" s="325">
        <f>C146*1.18</f>
        <v>18875.524137931003</v>
      </c>
    </row>
    <row r="147" spans="1:4" ht="12.75">
      <c r="A147" s="32" t="s">
        <v>2892</v>
      </c>
      <c r="B147" s="123" t="s">
        <v>2893</v>
      </c>
      <c r="C147" s="91">
        <f>ВСЕ!C1487</f>
        <v>15996.2068965517</v>
      </c>
      <c r="D147" s="325">
        <f>C147*1.18</f>
        <v>18875.524137931003</v>
      </c>
    </row>
    <row r="148" spans="1:4" ht="12.75">
      <c r="A148" s="32" t="s">
        <v>2894</v>
      </c>
      <c r="B148" s="123" t="s">
        <v>2895</v>
      </c>
      <c r="C148" s="91">
        <f>ВСЕ!C1488</f>
        <v>15996.2068965517</v>
      </c>
      <c r="D148" s="325">
        <f>C148*1.18</f>
        <v>18875.524137931003</v>
      </c>
    </row>
    <row r="149" spans="1:4" ht="12.75">
      <c r="A149" s="32" t="s">
        <v>2896</v>
      </c>
      <c r="B149" s="123" t="s">
        <v>2897</v>
      </c>
      <c r="C149" s="91">
        <f>ВСЕ!C1489</f>
        <v>15996.2068965517</v>
      </c>
      <c r="D149" s="325">
        <f>C149*1.18</f>
        <v>18875.524137931003</v>
      </c>
    </row>
    <row r="150" spans="1:4" ht="12.75">
      <c r="A150" s="32" t="s">
        <v>2898</v>
      </c>
      <c r="B150" s="123" t="s">
        <v>2899</v>
      </c>
      <c r="C150" s="91">
        <f>ВСЕ!C1490</f>
        <v>15996.2068965517</v>
      </c>
      <c r="D150" s="325">
        <f>C150*1.18</f>
        <v>18875.524137931003</v>
      </c>
    </row>
    <row r="151" spans="1:4" ht="12.75">
      <c r="A151" s="32" t="s">
        <v>2900</v>
      </c>
      <c r="B151" s="123" t="s">
        <v>2901</v>
      </c>
      <c r="C151" s="91">
        <f>ВСЕ!C1491</f>
        <v>15996.2068965517</v>
      </c>
      <c r="D151" s="325">
        <f>C151*1.18</f>
        <v>18875.524137931003</v>
      </c>
    </row>
    <row r="152" spans="1:4" ht="12.75">
      <c r="A152" s="32" t="s">
        <v>2902</v>
      </c>
      <c r="B152" s="123" t="s">
        <v>2903</v>
      </c>
      <c r="C152" s="91">
        <f>ВСЕ!C1492</f>
        <v>15996.2068965517</v>
      </c>
      <c r="D152" s="325">
        <f>C152*1.18</f>
        <v>18875.524137931003</v>
      </c>
    </row>
    <row r="153" spans="1:4" ht="12.75">
      <c r="A153" s="32" t="s">
        <v>2904</v>
      </c>
      <c r="B153" s="123" t="s">
        <v>2905</v>
      </c>
      <c r="C153" s="91">
        <f>ВСЕ!C1493</f>
        <v>15996.2068965517</v>
      </c>
      <c r="D153" s="325">
        <f>C153*1.18</f>
        <v>18875.524137931003</v>
      </c>
    </row>
    <row r="154" spans="1:4" ht="12.75">
      <c r="A154" s="32" t="s">
        <v>2906</v>
      </c>
      <c r="B154" s="123" t="s">
        <v>2907</v>
      </c>
      <c r="C154" s="91">
        <f>ВСЕ!C1494</f>
        <v>15996.2068965517</v>
      </c>
      <c r="D154" s="325">
        <f>C154*1.18</f>
        <v>18875.524137931003</v>
      </c>
    </row>
    <row r="155" spans="1:4" ht="12.75">
      <c r="A155" s="32" t="s">
        <v>2908</v>
      </c>
      <c r="B155" s="123" t="s">
        <v>2909</v>
      </c>
      <c r="C155" s="91">
        <f>ВСЕ!C1495</f>
        <v>12672.4137931035</v>
      </c>
      <c r="D155" s="325">
        <f>C155*1.18</f>
        <v>14953.448275862129</v>
      </c>
    </row>
    <row r="156" spans="1:4" ht="12.75">
      <c r="A156" s="32" t="s">
        <v>2910</v>
      </c>
      <c r="B156" s="123" t="s">
        <v>2911</v>
      </c>
      <c r="C156" s="91">
        <f>ВСЕ!C1496</f>
        <v>12672.4137931035</v>
      </c>
      <c r="D156" s="325">
        <f>C156*1.18</f>
        <v>14953.448275862129</v>
      </c>
    </row>
    <row r="157" spans="1:4" ht="12.75">
      <c r="A157" s="32" t="s">
        <v>2912</v>
      </c>
      <c r="B157" s="123" t="s">
        <v>2913</v>
      </c>
      <c r="C157" s="91">
        <f>ВСЕ!C1497</f>
        <v>12672.4137931035</v>
      </c>
      <c r="D157" s="325">
        <f>C157*1.18</f>
        <v>14953.448275862129</v>
      </c>
    </row>
    <row r="158" spans="1:4" ht="12.75">
      <c r="A158" s="32" t="s">
        <v>2914</v>
      </c>
      <c r="B158" s="123" t="s">
        <v>2915</v>
      </c>
      <c r="C158" s="91">
        <f>ВСЕ!C1498</f>
        <v>12672.4137931035</v>
      </c>
      <c r="D158" s="325">
        <f>C158*1.18</f>
        <v>14953.448275862129</v>
      </c>
    </row>
    <row r="159" spans="1:4" ht="12.75">
      <c r="A159" s="32" t="s">
        <v>2916</v>
      </c>
      <c r="B159" s="123" t="s">
        <v>2917</v>
      </c>
      <c r="C159" s="91">
        <f>ВСЕ!C1499</f>
        <v>12672.4137931035</v>
      </c>
      <c r="D159" s="325">
        <f>C159*1.18</f>
        <v>14953.448275862129</v>
      </c>
    </row>
    <row r="160" spans="1:4" ht="12.75">
      <c r="A160" s="32" t="s">
        <v>2918</v>
      </c>
      <c r="B160" s="123" t="s">
        <v>2919</v>
      </c>
      <c r="C160" s="91">
        <f>ВСЕ!C1500</f>
        <v>12672.4137931035</v>
      </c>
      <c r="D160" s="325">
        <f>C160*1.18</f>
        <v>14953.448275862129</v>
      </c>
    </row>
    <row r="161" spans="1:4" ht="12.75">
      <c r="A161" s="32" t="s">
        <v>2920</v>
      </c>
      <c r="B161" s="123" t="s">
        <v>2921</v>
      </c>
      <c r="C161" s="91">
        <f>ВСЕ!C1501</f>
        <v>12672.4137931035</v>
      </c>
      <c r="D161" s="325">
        <f>C161*1.18</f>
        <v>14953.448275862129</v>
      </c>
    </row>
    <row r="162" spans="1:4" ht="12.75">
      <c r="A162" s="32" t="s">
        <v>2922</v>
      </c>
      <c r="B162" s="123" t="s">
        <v>2923</v>
      </c>
      <c r="C162" s="91">
        <f>ВСЕ!C1502</f>
        <v>12672.4137931035</v>
      </c>
      <c r="D162" s="325">
        <f>C162*1.18</f>
        <v>14953.448275862129</v>
      </c>
    </row>
    <row r="163" spans="1:4" ht="12.75">
      <c r="A163" s="32" t="s">
        <v>2924</v>
      </c>
      <c r="B163" s="123" t="s">
        <v>2925</v>
      </c>
      <c r="C163" s="91">
        <f>ВСЕ!C1503</f>
        <v>12672.4137931035</v>
      </c>
      <c r="D163" s="325">
        <f>C163*1.18</f>
        <v>14953.448275862129</v>
      </c>
    </row>
    <row r="164" spans="1:4" ht="12.75">
      <c r="A164" s="32" t="s">
        <v>2926</v>
      </c>
      <c r="B164" s="123" t="s">
        <v>2927</v>
      </c>
      <c r="C164" s="91">
        <f>ВСЕ!C1504</f>
        <v>12672.4137931035</v>
      </c>
      <c r="D164" s="325">
        <f>C164*1.18</f>
        <v>14953.448275862129</v>
      </c>
    </row>
    <row r="165" spans="1:4" ht="12.75">
      <c r="A165" s="32" t="s">
        <v>2928</v>
      </c>
      <c r="B165" s="123" t="s">
        <v>2929</v>
      </c>
      <c r="C165" s="91">
        <f>ВСЕ!C1505</f>
        <v>12672.4137931035</v>
      </c>
      <c r="D165" s="325">
        <f>C165*1.18</f>
        <v>14953.448275862129</v>
      </c>
    </row>
    <row r="166" spans="1:4" ht="12.75">
      <c r="A166" s="32" t="s">
        <v>2931</v>
      </c>
      <c r="B166" s="123" t="s">
        <v>2932</v>
      </c>
      <c r="C166" s="91">
        <f>ВСЕ!C1506</f>
        <v>12672.4137931035</v>
      </c>
      <c r="D166" s="325">
        <f>C166*1.18</f>
        <v>14953.448275862129</v>
      </c>
    </row>
    <row r="167" spans="1:4" ht="12.75">
      <c r="A167" s="32" t="s">
        <v>2933</v>
      </c>
      <c r="B167" s="123" t="s">
        <v>2934</v>
      </c>
      <c r="C167" s="91">
        <f>ВСЕ!C1507</f>
        <v>12672.4137931035</v>
      </c>
      <c r="D167" s="325">
        <f>C167*1.18</f>
        <v>14953.448275862129</v>
      </c>
    </row>
    <row r="168" spans="1:4" ht="12.75">
      <c r="A168" s="32" t="s">
        <v>2935</v>
      </c>
      <c r="B168" s="123" t="s">
        <v>2936</v>
      </c>
      <c r="C168" s="91">
        <f>ВСЕ!C1508</f>
        <v>12672.4137931035</v>
      </c>
      <c r="D168" s="325">
        <f>C168*1.18</f>
        <v>14953.448275862129</v>
      </c>
    </row>
    <row r="169" spans="1:4" ht="12.75">
      <c r="A169" s="32" t="s">
        <v>2937</v>
      </c>
      <c r="B169" s="123" t="s">
        <v>2938</v>
      </c>
      <c r="C169" s="91">
        <f>ВСЕ!C1509</f>
        <v>12672.4137931035</v>
      </c>
      <c r="D169" s="325">
        <f>C169*1.18</f>
        <v>14953.448275862129</v>
      </c>
    </row>
    <row r="170" spans="1:4" ht="12.75">
      <c r="A170" s="32" t="s">
        <v>2939</v>
      </c>
      <c r="B170" s="123" t="s">
        <v>2940</v>
      </c>
      <c r="C170" s="91">
        <f>ВСЕ!C1510</f>
        <v>12672.4137931035</v>
      </c>
      <c r="D170" s="325">
        <f>C170*1.18</f>
        <v>14953.448275862129</v>
      </c>
    </row>
    <row r="171" spans="1:4" ht="12.75">
      <c r="A171" s="32" t="s">
        <v>2941</v>
      </c>
      <c r="B171" s="123" t="s">
        <v>2942</v>
      </c>
      <c r="C171" s="91">
        <f>ВСЕ!C1511</f>
        <v>12672.4137931035</v>
      </c>
      <c r="D171" s="325">
        <f>C171*1.18</f>
        <v>14953.448275862129</v>
      </c>
    </row>
    <row r="172" spans="1:4" ht="12.75">
      <c r="A172" s="32" t="s">
        <v>2943</v>
      </c>
      <c r="B172" s="123" t="s">
        <v>2944</v>
      </c>
      <c r="C172" s="91">
        <f>ВСЕ!C1512</f>
        <v>12672.4137931035</v>
      </c>
      <c r="D172" s="325">
        <f>C172*1.18</f>
        <v>14953.448275862129</v>
      </c>
    </row>
    <row r="173" spans="1:4" ht="12.75">
      <c r="A173" s="32" t="s">
        <v>2945</v>
      </c>
      <c r="B173" s="123" t="s">
        <v>2946</v>
      </c>
      <c r="C173" s="91">
        <f>ВСЕ!C1513</f>
        <v>12672.4137931035</v>
      </c>
      <c r="D173" s="325">
        <f>C173*1.18</f>
        <v>14953.448275862129</v>
      </c>
    </row>
    <row r="174" spans="1:4" ht="12.75">
      <c r="A174" s="32" t="s">
        <v>2947</v>
      </c>
      <c r="B174" s="123" t="s">
        <v>2948</v>
      </c>
      <c r="C174" s="91">
        <f>ВСЕ!C1514</f>
        <v>12672.4137931035</v>
      </c>
      <c r="D174" s="325">
        <f>C174*1.18</f>
        <v>14953.448275862129</v>
      </c>
    </row>
    <row r="175" spans="1:4" ht="12.75">
      <c r="A175" s="32" t="s">
        <v>2949</v>
      </c>
      <c r="B175" s="123" t="s">
        <v>2950</v>
      </c>
      <c r="C175" s="91">
        <f>ВСЕ!C1515</f>
        <v>12672.4137931035</v>
      </c>
      <c r="D175" s="325">
        <f>C175*1.18</f>
        <v>14953.448275862129</v>
      </c>
    </row>
    <row r="176" spans="1:4" ht="12.75">
      <c r="A176" s="32" t="s">
        <v>2951</v>
      </c>
      <c r="B176" s="123" t="s">
        <v>2952</v>
      </c>
      <c r="C176" s="91">
        <f>ВСЕ!C1516</f>
        <v>20472.4137931034</v>
      </c>
      <c r="D176" s="325">
        <f>C176*1.18</f>
        <v>24157.448275862007</v>
      </c>
    </row>
    <row r="177" spans="1:4" ht="12.75">
      <c r="A177" s="32" t="s">
        <v>2953</v>
      </c>
      <c r="B177" s="123" t="s">
        <v>2954</v>
      </c>
      <c r="C177" s="91">
        <f>ВСЕ!C1517</f>
        <v>20472.4137931034</v>
      </c>
      <c r="D177" s="325">
        <f>C177*1.18</f>
        <v>24157.448275862007</v>
      </c>
    </row>
    <row r="178" spans="1:4" ht="12.75">
      <c r="A178" s="32" t="s">
        <v>2955</v>
      </c>
      <c r="B178" s="123" t="s">
        <v>2956</v>
      </c>
      <c r="C178" s="91">
        <f>ВСЕ!C1518</f>
        <v>20472.4137931034</v>
      </c>
      <c r="D178" s="325">
        <f>C178*1.18</f>
        <v>24157.448275862007</v>
      </c>
    </row>
    <row r="179" spans="1:4" ht="12.75">
      <c r="A179" s="32" t="s">
        <v>2957</v>
      </c>
      <c r="B179" s="123" t="s">
        <v>2958</v>
      </c>
      <c r="C179" s="91">
        <f>ВСЕ!C1519</f>
        <v>17052.4137931035</v>
      </c>
      <c r="D179" s="325">
        <f>C179*1.18</f>
        <v>20121.84827586213</v>
      </c>
    </row>
    <row r="180" spans="1:4" ht="12.75">
      <c r="A180" s="32" t="s">
        <v>2959</v>
      </c>
      <c r="B180" s="123" t="s">
        <v>2960</v>
      </c>
      <c r="C180" s="91">
        <f>ВСЕ!C1520</f>
        <v>17052.4137931035</v>
      </c>
      <c r="D180" s="325">
        <f>C180*1.18</f>
        <v>20121.84827586213</v>
      </c>
    </row>
    <row r="181" spans="1:4" ht="12.75">
      <c r="A181" s="32" t="s">
        <v>2961</v>
      </c>
      <c r="B181" s="123" t="s">
        <v>2962</v>
      </c>
      <c r="C181" s="91">
        <f>ВСЕ!C1521</f>
        <v>17052.4137931035</v>
      </c>
      <c r="D181" s="325">
        <f>C181*1.18</f>
        <v>20121.84827586213</v>
      </c>
    </row>
    <row r="182" spans="1:4" ht="12.75">
      <c r="A182" s="32" t="s">
        <v>2963</v>
      </c>
      <c r="B182" s="123" t="s">
        <v>2964</v>
      </c>
      <c r="C182" s="91">
        <f>ВСЕ!C1522</f>
        <v>10296.2068965517</v>
      </c>
      <c r="D182" s="325">
        <f>C182*1.18</f>
        <v>12149.524137931005</v>
      </c>
    </row>
    <row r="183" spans="1:4" ht="12.75">
      <c r="A183" s="32" t="s">
        <v>2965</v>
      </c>
      <c r="B183" s="123" t="s">
        <v>2966</v>
      </c>
      <c r="C183" s="91">
        <f>ВСЕ!C1523</f>
        <v>10296.2068965517</v>
      </c>
      <c r="D183" s="325">
        <f>C183*1.18</f>
        <v>12149.524137931005</v>
      </c>
    </row>
    <row r="184" spans="1:4" ht="12.75">
      <c r="A184" s="32" t="s">
        <v>2967</v>
      </c>
      <c r="B184" s="123" t="s">
        <v>2968</v>
      </c>
      <c r="C184" s="91">
        <f>ВСЕ!C1524</f>
        <v>10296.2068965517</v>
      </c>
      <c r="D184" s="325">
        <f>C184*1.18</f>
        <v>12149.524137931005</v>
      </c>
    </row>
    <row r="185" spans="1:4" ht="12.75">
      <c r="A185" s="32" t="s">
        <v>2969</v>
      </c>
      <c r="B185" s="123" t="s">
        <v>2970</v>
      </c>
      <c r="C185" s="91">
        <f>ВСЕ!C1525</f>
        <v>45996.2068965517</v>
      </c>
      <c r="D185" s="325">
        <f>C185*1.18</f>
        <v>54275.52413793101</v>
      </c>
    </row>
    <row r="186" spans="1:4" ht="12.75">
      <c r="A186" s="32" t="s">
        <v>2971</v>
      </c>
      <c r="B186" s="123" t="s">
        <v>2972</v>
      </c>
      <c r="C186" s="91">
        <f>ВСЕ!C1526</f>
        <v>45996.2068965517</v>
      </c>
      <c r="D186" s="325">
        <f>C186*1.18</f>
        <v>54275.52413793101</v>
      </c>
    </row>
    <row r="187" spans="1:4" ht="12.75">
      <c r="A187" s="32" t="s">
        <v>2973</v>
      </c>
      <c r="B187" s="123" t="s">
        <v>2974</v>
      </c>
      <c r="C187" s="91">
        <f>ВСЕ!C1527</f>
        <v>45996.2068965517</v>
      </c>
      <c r="D187" s="325">
        <f>C187*1.18</f>
        <v>54275.52413793101</v>
      </c>
    </row>
    <row r="188" spans="1:4" ht="12.75">
      <c r="A188" s="32" t="s">
        <v>2975</v>
      </c>
      <c r="B188" s="123" t="s">
        <v>2976</v>
      </c>
      <c r="C188" s="91">
        <f>ВСЕ!C1528</f>
        <v>45996.2068965517</v>
      </c>
      <c r="D188" s="325">
        <f>C188*1.18</f>
        <v>54275.52413793101</v>
      </c>
    </row>
    <row r="189" spans="1:4" ht="12.75">
      <c r="A189" s="32" t="s">
        <v>2977</v>
      </c>
      <c r="B189" s="123" t="s">
        <v>2978</v>
      </c>
      <c r="C189" s="91">
        <f>ВСЕ!C1529</f>
        <v>45996.2068965517</v>
      </c>
      <c r="D189" s="325">
        <f>C189*1.18</f>
        <v>54275.52413793101</v>
      </c>
    </row>
    <row r="190" spans="1:4" ht="12.75">
      <c r="A190" s="32" t="s">
        <v>2979</v>
      </c>
      <c r="B190" s="123" t="s">
        <v>2980</v>
      </c>
      <c r="C190" s="91">
        <f>ВСЕ!C1530</f>
        <v>45996.2068965517</v>
      </c>
      <c r="D190" s="325">
        <f>C190*1.18</f>
        <v>54275.52413793101</v>
      </c>
    </row>
    <row r="191" spans="1:4" ht="12.75">
      <c r="A191" s="32" t="s">
        <v>2981</v>
      </c>
      <c r="B191" s="123" t="s">
        <v>2982</v>
      </c>
      <c r="C191" s="91">
        <f>ВСЕ!C1531</f>
        <v>38400</v>
      </c>
      <c r="D191" s="325">
        <f>C191*1.18</f>
        <v>45312</v>
      </c>
    </row>
    <row r="192" spans="1:4" ht="12.75">
      <c r="A192" s="32" t="s">
        <v>2983</v>
      </c>
      <c r="B192" s="123" t="s">
        <v>2984</v>
      </c>
      <c r="C192" s="91">
        <f>ВСЕ!C1532</f>
        <v>38400</v>
      </c>
      <c r="D192" s="325">
        <f>C192*1.18</f>
        <v>45312</v>
      </c>
    </row>
    <row r="193" spans="1:4" ht="12.75">
      <c r="A193" s="32" t="s">
        <v>2985</v>
      </c>
      <c r="B193" s="123" t="s">
        <v>2986</v>
      </c>
      <c r="C193" s="91">
        <f>ВСЕ!C1533</f>
        <v>38400</v>
      </c>
      <c r="D193" s="325">
        <f>C193*1.18</f>
        <v>45312</v>
      </c>
    </row>
    <row r="194" spans="1:4" ht="12.75">
      <c r="A194" s="32" t="s">
        <v>2987</v>
      </c>
      <c r="B194" s="123" t="s">
        <v>2988</v>
      </c>
      <c r="C194" s="91">
        <f>ВСЕ!C1534</f>
        <v>38400</v>
      </c>
      <c r="D194" s="325">
        <f>C194*1.18</f>
        <v>45312</v>
      </c>
    </row>
    <row r="195" spans="1:4" ht="12.75">
      <c r="A195" s="32" t="s">
        <v>2989</v>
      </c>
      <c r="B195" s="123" t="s">
        <v>2990</v>
      </c>
      <c r="C195" s="91">
        <f>ВСЕ!C1535</f>
        <v>38400</v>
      </c>
      <c r="D195" s="325">
        <f>C195*1.18</f>
        <v>45312</v>
      </c>
    </row>
    <row r="196" spans="1:4" ht="12.75">
      <c r="A196" s="32" t="s">
        <v>2991</v>
      </c>
      <c r="B196" s="123" t="s">
        <v>2992</v>
      </c>
      <c r="C196" s="91">
        <f>ВСЕ!C1536</f>
        <v>38400</v>
      </c>
      <c r="D196" s="325">
        <f>C196*1.18</f>
        <v>45312</v>
      </c>
    </row>
    <row r="197" spans="1:4" ht="12.75">
      <c r="A197" s="32" t="s">
        <v>2993</v>
      </c>
      <c r="B197" s="123" t="s">
        <v>2994</v>
      </c>
      <c r="C197" s="91">
        <f>ВСЕ!C1537</f>
        <v>20208.6206896552</v>
      </c>
      <c r="D197" s="325">
        <f>C197*1.18</f>
        <v>23846.172413793134</v>
      </c>
    </row>
    <row r="198" spans="1:4" ht="12.75">
      <c r="A198" s="32" t="s">
        <v>2995</v>
      </c>
      <c r="B198" s="123" t="s">
        <v>2996</v>
      </c>
      <c r="C198" s="91">
        <f>ВСЕ!C1538</f>
        <v>20208.6206896552</v>
      </c>
      <c r="D198" s="325">
        <f>C198*1.18</f>
        <v>23846.172413793134</v>
      </c>
    </row>
    <row r="199" spans="1:4" ht="12.75">
      <c r="A199" s="32" t="s">
        <v>2997</v>
      </c>
      <c r="B199" s="123" t="s">
        <v>2998</v>
      </c>
      <c r="C199" s="91">
        <f>ВСЕ!C1539</f>
        <v>20208.6206896552</v>
      </c>
      <c r="D199" s="325">
        <f>C199*1.18</f>
        <v>23846.172413793134</v>
      </c>
    </row>
    <row r="200" spans="1:4" ht="12.75">
      <c r="A200" s="32" t="s">
        <v>2999</v>
      </c>
      <c r="B200" s="123" t="s">
        <v>3000</v>
      </c>
      <c r="C200" s="91">
        <f>ВСЕ!C1540</f>
        <v>20208.6206896552</v>
      </c>
      <c r="D200" s="325">
        <f>C200*1.18</f>
        <v>23846.172413793134</v>
      </c>
    </row>
    <row r="201" spans="1:4" ht="12.75">
      <c r="A201" s="32" t="s">
        <v>3001</v>
      </c>
      <c r="B201" s="123" t="s">
        <v>3002</v>
      </c>
      <c r="C201" s="91">
        <f>ВСЕ!C1541</f>
        <v>20208.6206896552</v>
      </c>
      <c r="D201" s="325">
        <f>C201*1.18</f>
        <v>23846.172413793134</v>
      </c>
    </row>
    <row r="202" spans="1:4" ht="12.75">
      <c r="A202" s="32" t="s">
        <v>3003</v>
      </c>
      <c r="B202" s="123" t="s">
        <v>3004</v>
      </c>
      <c r="C202" s="91">
        <f>ВСЕ!C1542</f>
        <v>20208.6206896552</v>
      </c>
      <c r="D202" s="325">
        <f>C202*1.18</f>
        <v>23846.172413793134</v>
      </c>
    </row>
    <row r="203" spans="1:4" ht="12.75">
      <c r="A203" s="32" t="s">
        <v>3005</v>
      </c>
      <c r="B203" s="123" t="s">
        <v>3006</v>
      </c>
      <c r="C203" s="91">
        <f>ВСЕ!C1543</f>
        <v>31524.8275862069</v>
      </c>
      <c r="D203" s="325">
        <f>C203*1.18</f>
        <v>37199.29655172414</v>
      </c>
    </row>
    <row r="204" spans="1:4" ht="12.75">
      <c r="A204" s="32" t="s">
        <v>3007</v>
      </c>
      <c r="B204" s="123" t="s">
        <v>3008</v>
      </c>
      <c r="C204" s="91">
        <f>ВСЕ!C1544</f>
        <v>31524.8275862069</v>
      </c>
      <c r="D204" s="325">
        <f>C204*1.18</f>
        <v>37199.29655172414</v>
      </c>
    </row>
    <row r="205" spans="1:4" ht="12.75">
      <c r="A205" s="32" t="s">
        <v>3009</v>
      </c>
      <c r="B205" s="123" t="s">
        <v>3010</v>
      </c>
      <c r="C205" s="91">
        <f>ВСЕ!C1545</f>
        <v>31524.8275862069</v>
      </c>
      <c r="D205" s="325">
        <f>C205*1.18</f>
        <v>37199.29655172414</v>
      </c>
    </row>
    <row r="206" spans="1:4" ht="12.75">
      <c r="A206" s="32" t="s">
        <v>3011</v>
      </c>
      <c r="B206" s="123" t="s">
        <v>3012</v>
      </c>
      <c r="C206" s="91">
        <f>ВСЕ!C1546</f>
        <v>31524.8275862069</v>
      </c>
      <c r="D206" s="325">
        <f>C206*1.18</f>
        <v>37199.29655172414</v>
      </c>
    </row>
    <row r="207" spans="1:4" ht="12.75">
      <c r="A207" s="32" t="s">
        <v>3013</v>
      </c>
      <c r="B207" s="123" t="s">
        <v>3014</v>
      </c>
      <c r="C207" s="91">
        <f>ВСЕ!C1547</f>
        <v>31524.8275862069</v>
      </c>
      <c r="D207" s="325">
        <f>C207*1.18</f>
        <v>37199.29655172414</v>
      </c>
    </row>
    <row r="208" spans="1:4" ht="12.75">
      <c r="A208" s="32" t="s">
        <v>3015</v>
      </c>
      <c r="B208" s="123" t="s">
        <v>3016</v>
      </c>
      <c r="C208" s="91">
        <f>ВСЕ!C1548</f>
        <v>31524.8275862069</v>
      </c>
      <c r="D208" s="325">
        <f>C208*1.18</f>
        <v>37199.29655172414</v>
      </c>
    </row>
    <row r="209" spans="1:4" ht="12.75">
      <c r="A209" s="32" t="s">
        <v>3017</v>
      </c>
      <c r="B209" s="123" t="s">
        <v>3018</v>
      </c>
      <c r="C209" s="91">
        <f>ВСЕ!C1549</f>
        <v>31524.8275862069</v>
      </c>
      <c r="D209" s="325">
        <f>C209*1.18</f>
        <v>37199.29655172414</v>
      </c>
    </row>
    <row r="210" spans="1:4" ht="12.75">
      <c r="A210" s="32" t="s">
        <v>3019</v>
      </c>
      <c r="B210" s="123" t="s">
        <v>3020</v>
      </c>
      <c r="C210" s="91">
        <f>ВСЕ!C1550</f>
        <v>31524.8275862069</v>
      </c>
      <c r="D210" s="325">
        <f>C210*1.18</f>
        <v>37199.29655172414</v>
      </c>
    </row>
    <row r="211" spans="1:4" ht="12.75">
      <c r="A211" s="32" t="s">
        <v>3021</v>
      </c>
      <c r="B211" s="123" t="s">
        <v>3022</v>
      </c>
      <c r="C211" s="91">
        <f>ВСЕ!C1551</f>
        <v>31524.8275862069</v>
      </c>
      <c r="D211" s="325">
        <f>C211*1.18</f>
        <v>37199.29655172414</v>
      </c>
    </row>
    <row r="212" spans="1:4" ht="12.75">
      <c r="A212" s="32" t="s">
        <v>3023</v>
      </c>
      <c r="B212" s="123" t="s">
        <v>3024</v>
      </c>
      <c r="C212" s="91">
        <f>ВСЕ!C1552</f>
        <v>31524.8275862069</v>
      </c>
      <c r="D212" s="325">
        <f>C212*1.18</f>
        <v>37199.29655172414</v>
      </c>
    </row>
    <row r="213" spans="1:4" ht="12.75">
      <c r="A213" s="32" t="s">
        <v>3025</v>
      </c>
      <c r="B213" s="123" t="s">
        <v>3026</v>
      </c>
      <c r="C213" s="91">
        <f>ВСЕ!C1553</f>
        <v>31524.8275862069</v>
      </c>
      <c r="D213" s="325">
        <f>C213*1.18</f>
        <v>37199.29655172414</v>
      </c>
    </row>
    <row r="214" spans="1:4" ht="12.75">
      <c r="A214" s="32" t="s">
        <v>3027</v>
      </c>
      <c r="B214" s="123" t="s">
        <v>3028</v>
      </c>
      <c r="C214" s="91">
        <f>ВСЕ!C1554</f>
        <v>31524.8275862069</v>
      </c>
      <c r="D214" s="325">
        <f>C214*1.18</f>
        <v>37199.29655172414</v>
      </c>
    </row>
    <row r="215" spans="1:4" ht="12.75">
      <c r="A215" s="32" t="s">
        <v>3029</v>
      </c>
      <c r="B215" s="123" t="s">
        <v>3030</v>
      </c>
      <c r="C215" s="91">
        <f>ВСЕ!C1555</f>
        <v>31524.8275862069</v>
      </c>
      <c r="D215" s="325">
        <f>C215*1.18</f>
        <v>37199.29655172414</v>
      </c>
    </row>
    <row r="216" spans="1:4" ht="12.75">
      <c r="A216" s="32" t="s">
        <v>3031</v>
      </c>
      <c r="B216" s="123" t="s">
        <v>3032</v>
      </c>
      <c r="C216" s="91">
        <f>ВСЕ!C1556</f>
        <v>31524.8275862069</v>
      </c>
      <c r="D216" s="325">
        <f>C216*1.18</f>
        <v>37199.29655172414</v>
      </c>
    </row>
    <row r="217" spans="1:4" ht="12.75">
      <c r="A217" s="32" t="s">
        <v>3033</v>
      </c>
      <c r="B217" s="123" t="s">
        <v>3034</v>
      </c>
      <c r="C217" s="91">
        <f>ВСЕ!C1557</f>
        <v>31524.8275862069</v>
      </c>
      <c r="D217" s="325">
        <f>C217*1.18</f>
        <v>37199.29655172414</v>
      </c>
    </row>
    <row r="218" spans="1:4" ht="12.75">
      <c r="A218" s="32" t="s">
        <v>3035</v>
      </c>
      <c r="B218" s="123" t="s">
        <v>3036</v>
      </c>
      <c r="C218" s="91">
        <f>ВСЕ!C1558</f>
        <v>31524.8275862069</v>
      </c>
      <c r="D218" s="325">
        <f>C218*1.18</f>
        <v>37199.29655172414</v>
      </c>
    </row>
    <row r="219" spans="1:4" ht="12.75">
      <c r="A219" s="32" t="s">
        <v>3037</v>
      </c>
      <c r="B219" s="123" t="s">
        <v>3038</v>
      </c>
      <c r="C219" s="91">
        <f>ВСЕ!C1559</f>
        <v>31524.8275862069</v>
      </c>
      <c r="D219" s="325">
        <f>C219*1.18</f>
        <v>37199.29655172414</v>
      </c>
    </row>
    <row r="220" spans="1:4" ht="12.75">
      <c r="A220" s="32" t="s">
        <v>3039</v>
      </c>
      <c r="B220" s="123" t="s">
        <v>3040</v>
      </c>
      <c r="C220" s="91">
        <f>ВСЕ!C1560</f>
        <v>31524.8275862069</v>
      </c>
      <c r="D220" s="325">
        <f>C220*1.18</f>
        <v>37199.29655172414</v>
      </c>
    </row>
    <row r="221" spans="1:4" ht="12.75">
      <c r="A221" s="32" t="s">
        <v>3041</v>
      </c>
      <c r="B221" s="123" t="s">
        <v>3042</v>
      </c>
      <c r="C221" s="91">
        <f>ВСЕ!C1561</f>
        <v>26256.2068965517</v>
      </c>
      <c r="D221" s="325">
        <f>C221*1.18</f>
        <v>30982.324137931002</v>
      </c>
    </row>
    <row r="222" spans="1:4" ht="12.75">
      <c r="A222" s="32" t="s">
        <v>3043</v>
      </c>
      <c r="B222" s="123" t="s">
        <v>3044</v>
      </c>
      <c r="C222" s="91">
        <f>ВСЕ!C1562</f>
        <v>26256.2068965517</v>
      </c>
      <c r="D222" s="325">
        <f>C222*1.18</f>
        <v>30982.324137931002</v>
      </c>
    </row>
    <row r="223" spans="1:4" ht="12.75">
      <c r="A223" s="32" t="s">
        <v>3045</v>
      </c>
      <c r="B223" s="123" t="s">
        <v>3046</v>
      </c>
      <c r="C223" s="91">
        <f>ВСЕ!C1563</f>
        <v>26256.2068965517</v>
      </c>
      <c r="D223" s="325">
        <f>C223*1.18</f>
        <v>30982.324137931002</v>
      </c>
    </row>
    <row r="224" spans="1:4" ht="12.75">
      <c r="A224" s="32" t="s">
        <v>3047</v>
      </c>
      <c r="B224" s="123" t="s">
        <v>3048</v>
      </c>
      <c r="C224" s="91">
        <f>ВСЕ!C1564</f>
        <v>26256.2068965517</v>
      </c>
      <c r="D224" s="325">
        <f>C224*1.18</f>
        <v>30982.324137931002</v>
      </c>
    </row>
    <row r="225" spans="1:4" ht="12.75">
      <c r="A225" s="32" t="s">
        <v>3049</v>
      </c>
      <c r="B225" s="123" t="s">
        <v>3050</v>
      </c>
      <c r="C225" s="91">
        <f>ВСЕ!C1565</f>
        <v>26256.2068965517</v>
      </c>
      <c r="D225" s="325">
        <f>C225*1.18</f>
        <v>30982.324137931002</v>
      </c>
    </row>
    <row r="226" spans="1:4" ht="12.75">
      <c r="A226" s="32" t="s">
        <v>3051</v>
      </c>
      <c r="B226" s="123" t="s">
        <v>3052</v>
      </c>
      <c r="C226" s="91">
        <f>ВСЕ!C1566</f>
        <v>26256.2068965517</v>
      </c>
      <c r="D226" s="325">
        <f>C226*1.18</f>
        <v>30982.324137931002</v>
      </c>
    </row>
    <row r="227" spans="1:4" ht="12.75">
      <c r="A227" s="32" t="s">
        <v>3053</v>
      </c>
      <c r="B227" s="123" t="s">
        <v>3054</v>
      </c>
      <c r="C227" s="91">
        <f>ВСЕ!C1567</f>
        <v>26256.2068965517</v>
      </c>
      <c r="D227" s="325">
        <f>C227*1.18</f>
        <v>30982.324137931002</v>
      </c>
    </row>
    <row r="228" spans="1:4" ht="12.75">
      <c r="A228" s="32" t="s">
        <v>3055</v>
      </c>
      <c r="B228" s="123" t="s">
        <v>3056</v>
      </c>
      <c r="C228" s="91">
        <f>ВСЕ!C1568</f>
        <v>26256.2068965517</v>
      </c>
      <c r="D228" s="325">
        <f>C228*1.18</f>
        <v>30982.324137931002</v>
      </c>
    </row>
    <row r="229" spans="1:4" ht="12.75">
      <c r="A229" s="32" t="s">
        <v>3057</v>
      </c>
      <c r="B229" s="123" t="s">
        <v>3058</v>
      </c>
      <c r="C229" s="91">
        <f>ВСЕ!C1569</f>
        <v>26256.2068965517</v>
      </c>
      <c r="D229" s="325">
        <f>C229*1.18</f>
        <v>30982.324137931002</v>
      </c>
    </row>
    <row r="230" spans="1:4" ht="12.75">
      <c r="A230" s="32" t="s">
        <v>3059</v>
      </c>
      <c r="B230" s="123" t="s">
        <v>3060</v>
      </c>
      <c r="C230" s="91">
        <f>ВСЕ!C1570</f>
        <v>26256.2068965517</v>
      </c>
      <c r="D230" s="325">
        <f>C230*1.18</f>
        <v>30982.324137931002</v>
      </c>
    </row>
    <row r="231" spans="1:4" ht="12.75">
      <c r="A231" s="32" t="s">
        <v>3061</v>
      </c>
      <c r="B231" s="123" t="s">
        <v>3062</v>
      </c>
      <c r="C231" s="91">
        <f>ВСЕ!C1571</f>
        <v>26256.2068965517</v>
      </c>
      <c r="D231" s="325">
        <f>C231*1.18</f>
        <v>30982.324137931002</v>
      </c>
    </row>
    <row r="232" spans="1:4" ht="12.75">
      <c r="A232" s="32" t="s">
        <v>3063</v>
      </c>
      <c r="B232" s="123" t="s">
        <v>3064</v>
      </c>
      <c r="C232" s="91">
        <f>ВСЕ!C1572</f>
        <v>26256.2068965517</v>
      </c>
      <c r="D232" s="325">
        <f>C232*1.18</f>
        <v>30982.324137931002</v>
      </c>
    </row>
    <row r="233" spans="1:4" ht="12.75">
      <c r="A233" s="32" t="s">
        <v>3065</v>
      </c>
      <c r="B233" s="123" t="s">
        <v>3066</v>
      </c>
      <c r="C233" s="91">
        <f>ВСЕ!C1573</f>
        <v>26256.2068965517</v>
      </c>
      <c r="D233" s="325">
        <f>C233*1.18</f>
        <v>30982.324137931002</v>
      </c>
    </row>
    <row r="234" spans="1:4" ht="12.75">
      <c r="A234" s="32" t="s">
        <v>3067</v>
      </c>
      <c r="B234" s="123" t="s">
        <v>3068</v>
      </c>
      <c r="C234" s="91">
        <f>ВСЕ!C1574</f>
        <v>26256.2068965517</v>
      </c>
      <c r="D234" s="325">
        <f>C234*1.18</f>
        <v>30982.324137931002</v>
      </c>
    </row>
    <row r="235" spans="1:4" ht="12.75">
      <c r="A235" s="32" t="s">
        <v>3069</v>
      </c>
      <c r="B235" s="123" t="s">
        <v>3070</v>
      </c>
      <c r="C235" s="91">
        <f>ВСЕ!C1575</f>
        <v>26256.2068965517</v>
      </c>
      <c r="D235" s="325">
        <f>C235*1.18</f>
        <v>30982.324137931002</v>
      </c>
    </row>
    <row r="236" spans="1:4" ht="12.75">
      <c r="A236" s="32" t="s">
        <v>3071</v>
      </c>
      <c r="B236" s="123" t="s">
        <v>3072</v>
      </c>
      <c r="C236" s="91">
        <f>ВСЕ!C1576</f>
        <v>26256.2068965517</v>
      </c>
      <c r="D236" s="325">
        <f>C236*1.18</f>
        <v>30982.324137931002</v>
      </c>
    </row>
    <row r="237" spans="1:4" ht="12.75">
      <c r="A237" s="32" t="s">
        <v>3073</v>
      </c>
      <c r="B237" s="123" t="s">
        <v>3074</v>
      </c>
      <c r="C237" s="91">
        <f>ВСЕ!C1577</f>
        <v>26256.2068965517</v>
      </c>
      <c r="D237" s="325">
        <f>C237*1.18</f>
        <v>30982.324137931002</v>
      </c>
    </row>
    <row r="238" spans="1:4" ht="12.75">
      <c r="A238" s="32" t="s">
        <v>3075</v>
      </c>
      <c r="B238" s="123" t="s">
        <v>3076</v>
      </c>
      <c r="C238" s="91">
        <f>ВСЕ!C1578</f>
        <v>26256.2068965517</v>
      </c>
      <c r="D238" s="325">
        <f>C238*1.18</f>
        <v>30982.324137931002</v>
      </c>
    </row>
    <row r="239" spans="1:4" ht="12.75">
      <c r="A239" s="32" t="s">
        <v>3077</v>
      </c>
      <c r="B239" s="123" t="s">
        <v>3078</v>
      </c>
      <c r="C239" s="91">
        <f>ВСЕ!C1579</f>
        <v>15108.6206896552</v>
      </c>
      <c r="D239" s="325">
        <f>C239*1.18</f>
        <v>17828.172413793134</v>
      </c>
    </row>
    <row r="240" spans="1:4" ht="12.75">
      <c r="A240" s="32" t="s">
        <v>3079</v>
      </c>
      <c r="B240" s="123" t="s">
        <v>3080</v>
      </c>
      <c r="C240" s="91">
        <f>ВСЕ!C1580</f>
        <v>15108.6206896552</v>
      </c>
      <c r="D240" s="325">
        <f>C240*1.18</f>
        <v>17828.172413793134</v>
      </c>
    </row>
    <row r="241" spans="1:4" ht="12.75">
      <c r="A241" s="32" t="s">
        <v>3081</v>
      </c>
      <c r="B241" s="123" t="s">
        <v>3082</v>
      </c>
      <c r="C241" s="91">
        <f>ВСЕ!C1581</f>
        <v>15108.6206896552</v>
      </c>
      <c r="D241" s="325">
        <f>C241*1.18</f>
        <v>17828.172413793134</v>
      </c>
    </row>
    <row r="242" spans="1:4" ht="12.75">
      <c r="A242" s="32" t="s">
        <v>3083</v>
      </c>
      <c r="B242" s="123" t="s">
        <v>3084</v>
      </c>
      <c r="C242" s="91">
        <f>ВСЕ!C1582</f>
        <v>15108.6206896552</v>
      </c>
      <c r="D242" s="325">
        <f>C242*1.18</f>
        <v>17828.172413793134</v>
      </c>
    </row>
    <row r="243" spans="1:4" ht="12.75">
      <c r="A243" s="32" t="s">
        <v>3085</v>
      </c>
      <c r="B243" s="123" t="s">
        <v>3086</v>
      </c>
      <c r="C243" s="91">
        <f>ВСЕ!C1583</f>
        <v>15108.6206896552</v>
      </c>
      <c r="D243" s="325">
        <f>C243*1.18</f>
        <v>17828.172413793134</v>
      </c>
    </row>
    <row r="244" spans="1:4" ht="12.75">
      <c r="A244" s="32" t="s">
        <v>3087</v>
      </c>
      <c r="B244" s="123" t="s">
        <v>3088</v>
      </c>
      <c r="C244" s="91">
        <f>ВСЕ!C1584</f>
        <v>15108.6206896552</v>
      </c>
      <c r="D244" s="325">
        <f>C244*1.18</f>
        <v>17828.172413793134</v>
      </c>
    </row>
    <row r="245" spans="1:4" ht="12.75">
      <c r="A245" s="32" t="s">
        <v>3089</v>
      </c>
      <c r="B245" s="123" t="s">
        <v>3090</v>
      </c>
      <c r="C245" s="91">
        <f>ВСЕ!C1585</f>
        <v>15108.6206896552</v>
      </c>
      <c r="D245" s="325">
        <f>C245*1.18</f>
        <v>17828.172413793134</v>
      </c>
    </row>
    <row r="246" spans="1:4" ht="12.75">
      <c r="A246" s="32" t="s">
        <v>3091</v>
      </c>
      <c r="B246" s="123" t="s">
        <v>3092</v>
      </c>
      <c r="C246" s="91">
        <f>ВСЕ!C1586</f>
        <v>15108.6206896552</v>
      </c>
      <c r="D246" s="325">
        <f>C246*1.18</f>
        <v>17828.172413793134</v>
      </c>
    </row>
    <row r="247" spans="1:4" ht="12.75">
      <c r="A247" s="32" t="s">
        <v>3093</v>
      </c>
      <c r="B247" s="123" t="s">
        <v>3094</v>
      </c>
      <c r="C247" s="91">
        <f>ВСЕ!C1587</f>
        <v>15108.6206896552</v>
      </c>
      <c r="D247" s="325">
        <f>C247*1.18</f>
        <v>17828.172413793134</v>
      </c>
    </row>
    <row r="248" spans="1:4" ht="12.75">
      <c r="A248" s="32" t="s">
        <v>3095</v>
      </c>
      <c r="B248" s="123" t="s">
        <v>3096</v>
      </c>
      <c r="C248" s="91">
        <f>ВСЕ!C1588</f>
        <v>15108.6206896552</v>
      </c>
      <c r="D248" s="325">
        <f>C248*1.18</f>
        <v>17828.172413793134</v>
      </c>
    </row>
    <row r="249" spans="1:4" ht="12.75">
      <c r="A249" s="32" t="s">
        <v>3097</v>
      </c>
      <c r="B249" s="123" t="s">
        <v>3098</v>
      </c>
      <c r="C249" s="91">
        <f>ВСЕ!C1589</f>
        <v>15108.6206896552</v>
      </c>
      <c r="D249" s="325">
        <f>C249*1.18</f>
        <v>17828.172413793134</v>
      </c>
    </row>
    <row r="250" spans="1:4" ht="12.75">
      <c r="A250" s="32" t="s">
        <v>3099</v>
      </c>
      <c r="B250" s="123" t="s">
        <v>3100</v>
      </c>
      <c r="C250" s="91">
        <f>ВСЕ!C1590</f>
        <v>15108.6206896552</v>
      </c>
      <c r="D250" s="325">
        <f>C250*1.18</f>
        <v>17828.172413793134</v>
      </c>
    </row>
    <row r="251" spans="1:4" ht="12.75">
      <c r="A251" s="32" t="s">
        <v>3101</v>
      </c>
      <c r="B251" s="123" t="s">
        <v>3102</v>
      </c>
      <c r="C251" s="91">
        <f>ВСЕ!C1591</f>
        <v>15108.6206896552</v>
      </c>
      <c r="D251" s="325">
        <f>C251*1.18</f>
        <v>17828.172413793134</v>
      </c>
    </row>
    <row r="252" spans="1:4" ht="12.75">
      <c r="A252" s="32" t="s">
        <v>3103</v>
      </c>
      <c r="B252" s="123" t="s">
        <v>3104</v>
      </c>
      <c r="C252" s="91">
        <f>ВСЕ!C1592</f>
        <v>15108.6206896552</v>
      </c>
      <c r="D252" s="325">
        <f>C252*1.18</f>
        <v>17828.172413793134</v>
      </c>
    </row>
    <row r="253" spans="1:4" ht="12.75">
      <c r="A253" s="32" t="s">
        <v>3105</v>
      </c>
      <c r="B253" s="123" t="s">
        <v>3106</v>
      </c>
      <c r="C253" s="91">
        <f>ВСЕ!C1593</f>
        <v>15108.6206896552</v>
      </c>
      <c r="D253" s="325">
        <f>C253*1.18</f>
        <v>17828.172413793134</v>
      </c>
    </row>
    <row r="254" spans="1:4" ht="12.75">
      <c r="A254" s="32" t="s">
        <v>3107</v>
      </c>
      <c r="B254" s="123" t="s">
        <v>3108</v>
      </c>
      <c r="C254" s="91">
        <f>ВСЕ!C1594</f>
        <v>15108.6206896552</v>
      </c>
      <c r="D254" s="325">
        <f>C254*1.18</f>
        <v>17828.172413793134</v>
      </c>
    </row>
    <row r="255" spans="1:4" ht="12.75">
      <c r="A255" s="32" t="s">
        <v>3109</v>
      </c>
      <c r="B255" s="123" t="s">
        <v>3110</v>
      </c>
      <c r="C255" s="91">
        <f>ВСЕ!C1595</f>
        <v>15108.6206896552</v>
      </c>
      <c r="D255" s="325">
        <f>C255*1.18</f>
        <v>17828.172413793134</v>
      </c>
    </row>
    <row r="256" spans="1:4" ht="12.75">
      <c r="A256" s="32" t="s">
        <v>3111</v>
      </c>
      <c r="B256" s="123" t="s">
        <v>3112</v>
      </c>
      <c r="C256" s="91">
        <f>ВСЕ!C1596</f>
        <v>15108.6206896552</v>
      </c>
      <c r="D256" s="325">
        <f>C256*1.18</f>
        <v>17828.172413793134</v>
      </c>
    </row>
    <row r="257" spans="1:4" ht="12.75">
      <c r="A257" s="32" t="s">
        <v>3113</v>
      </c>
      <c r="B257" s="123" t="s">
        <v>3114</v>
      </c>
      <c r="C257" s="91">
        <f>ВСЕ!C1597</f>
        <v>4572.41379310345</v>
      </c>
      <c r="D257" s="325">
        <f>C257*1.18</f>
        <v>5395.448275862071</v>
      </c>
    </row>
    <row r="258" spans="1:4" ht="12.75">
      <c r="A258" s="32" t="s">
        <v>3115</v>
      </c>
      <c r="B258" s="123" t="s">
        <v>3116</v>
      </c>
      <c r="C258" s="91">
        <f>ВСЕ!C1598</f>
        <v>4572.41379310345</v>
      </c>
      <c r="D258" s="325">
        <f>C258*1.18</f>
        <v>5395.448275862071</v>
      </c>
    </row>
    <row r="259" spans="1:4" ht="12.75">
      <c r="A259" s="32" t="s">
        <v>3117</v>
      </c>
      <c r="B259" s="123" t="s">
        <v>3118</v>
      </c>
      <c r="C259" s="91">
        <f>ВСЕ!C1599</f>
        <v>4572.41379310345</v>
      </c>
      <c r="D259" s="325">
        <f>C259*1.18</f>
        <v>5395.448275862071</v>
      </c>
    </row>
    <row r="260" spans="1:4" ht="12.75">
      <c r="A260" s="32" t="s">
        <v>3119</v>
      </c>
      <c r="B260" s="123" t="s">
        <v>3120</v>
      </c>
      <c r="C260" s="91">
        <f>ВСЕ!C1600</f>
        <v>4572.41379310345</v>
      </c>
      <c r="D260" s="325">
        <f>C260*1.18</f>
        <v>5395.448275862071</v>
      </c>
    </row>
    <row r="261" spans="1:4" ht="12.75">
      <c r="A261" s="32" t="s">
        <v>3121</v>
      </c>
      <c r="B261" s="123" t="s">
        <v>3122</v>
      </c>
      <c r="C261" s="91">
        <f>ВСЕ!C1601</f>
        <v>8496.20689655172</v>
      </c>
      <c r="D261" s="325">
        <f>C261*1.18</f>
        <v>10025.524137931028</v>
      </c>
    </row>
    <row r="262" spans="1:4" ht="12.75">
      <c r="A262" s="32" t="s">
        <v>3123</v>
      </c>
      <c r="B262" s="123" t="s">
        <v>3124</v>
      </c>
      <c r="C262" s="91">
        <f>ВСЕ!C1602</f>
        <v>8496.20689655172</v>
      </c>
      <c r="D262" s="325">
        <f>C262*1.18</f>
        <v>10025.524137931028</v>
      </c>
    </row>
    <row r="263" spans="1:4" ht="12.75">
      <c r="A263" s="32" t="s">
        <v>3125</v>
      </c>
      <c r="B263" s="123" t="s">
        <v>3126</v>
      </c>
      <c r="C263" s="91">
        <f>ВСЕ!C1603</f>
        <v>8496.20689655172</v>
      </c>
      <c r="D263" s="325">
        <f>C263*1.18</f>
        <v>10025.524137931028</v>
      </c>
    </row>
    <row r="264" spans="1:4" ht="12.75">
      <c r="A264" s="32" t="s">
        <v>3127</v>
      </c>
      <c r="B264" s="123" t="s">
        <v>3128</v>
      </c>
      <c r="C264" s="91">
        <f>ВСЕ!C1604</f>
        <v>8496.20689655172</v>
      </c>
      <c r="D264" s="325">
        <f>C264*1.18</f>
        <v>10025.524137931028</v>
      </c>
    </row>
    <row r="265" spans="1:4" ht="12.75">
      <c r="A265" s="32" t="s">
        <v>3129</v>
      </c>
      <c r="B265" s="123" t="s">
        <v>3130</v>
      </c>
      <c r="C265" s="91">
        <f>ВСЕ!C1605</f>
        <v>8496.20689655172</v>
      </c>
      <c r="D265" s="325">
        <f>C265*1.18</f>
        <v>10025.524137931028</v>
      </c>
    </row>
    <row r="266" spans="1:4" ht="12.75">
      <c r="A266" s="32" t="s">
        <v>3131</v>
      </c>
      <c r="B266" s="123" t="s">
        <v>3132</v>
      </c>
      <c r="C266" s="91">
        <f>ВСЕ!C1606</f>
        <v>8496.20689655172</v>
      </c>
      <c r="D266" s="325">
        <f>C266*1.18</f>
        <v>10025.524137931028</v>
      </c>
    </row>
    <row r="267" spans="1:4" ht="12.75">
      <c r="A267" s="32" t="s">
        <v>3133</v>
      </c>
      <c r="B267" s="123" t="s">
        <v>3134</v>
      </c>
      <c r="C267" s="91">
        <f>ВСЕ!C1607</f>
        <v>8496.20689655172</v>
      </c>
      <c r="D267" s="325">
        <f>C267*1.18</f>
        <v>10025.524137931028</v>
      </c>
    </row>
    <row r="268" spans="1:4" ht="12.75">
      <c r="A268" s="32" t="s">
        <v>3135</v>
      </c>
      <c r="B268" s="123" t="s">
        <v>3136</v>
      </c>
      <c r="C268" s="91">
        <f>ВСЕ!C1608</f>
        <v>8496.20689655172</v>
      </c>
      <c r="D268" s="325">
        <f>C268*1.18</f>
        <v>10025.524137931028</v>
      </c>
    </row>
    <row r="269" spans="1:4" ht="12.75">
      <c r="A269" s="32" t="s">
        <v>3137</v>
      </c>
      <c r="B269" s="123" t="s">
        <v>3138</v>
      </c>
      <c r="C269" s="91">
        <f>ВСЕ!C1609</f>
        <v>8496.20689655172</v>
      </c>
      <c r="D269" s="325">
        <f>C269*1.18</f>
        <v>10025.524137931028</v>
      </c>
    </row>
    <row r="270" spans="1:4" ht="12.75">
      <c r="A270" s="32" t="s">
        <v>3139</v>
      </c>
      <c r="B270" s="123" t="s">
        <v>3140</v>
      </c>
      <c r="C270" s="91">
        <f>ВСЕ!C1610</f>
        <v>8496.20689655172</v>
      </c>
      <c r="D270" s="325">
        <f>C270*1.18</f>
        <v>10025.524137931028</v>
      </c>
    </row>
    <row r="271" spans="1:4" ht="12.75">
      <c r="A271" s="32" t="s">
        <v>3141</v>
      </c>
      <c r="B271" s="123" t="s">
        <v>3142</v>
      </c>
      <c r="C271" s="91">
        <f>ВСЕ!C1611</f>
        <v>14940</v>
      </c>
      <c r="D271" s="325">
        <f>C271*1.18</f>
        <v>17629.2</v>
      </c>
    </row>
    <row r="272" spans="1:4" ht="12.75">
      <c r="A272" s="32" t="s">
        <v>3143</v>
      </c>
      <c r="B272" s="123" t="s">
        <v>3144</v>
      </c>
      <c r="C272" s="91">
        <f>ВСЕ!C1612</f>
        <v>14940</v>
      </c>
      <c r="D272" s="325">
        <f>C272*1.18</f>
        <v>17629.2</v>
      </c>
    </row>
    <row r="273" spans="1:4" ht="12.75">
      <c r="A273" s="32" t="s">
        <v>3145</v>
      </c>
      <c r="B273" s="123" t="s">
        <v>3146</v>
      </c>
      <c r="C273" s="91">
        <f>ВСЕ!C1613</f>
        <v>18600</v>
      </c>
      <c r="D273" s="325">
        <f>C273*1.18</f>
        <v>21948</v>
      </c>
    </row>
    <row r="274" spans="1:4" ht="12.75">
      <c r="A274" s="32" t="s">
        <v>3147</v>
      </c>
      <c r="B274" s="123" t="s">
        <v>3148</v>
      </c>
      <c r="C274" s="91">
        <f>ВСЕ!C1614</f>
        <v>18600</v>
      </c>
      <c r="D274" s="325">
        <f>C274*1.18</f>
        <v>21948</v>
      </c>
    </row>
    <row r="275" spans="1:4" ht="12.75">
      <c r="A275" s="32" t="s">
        <v>3149</v>
      </c>
      <c r="B275" s="123" t="s">
        <v>3150</v>
      </c>
      <c r="C275" s="91">
        <f>ВСЕ!C1615</f>
        <v>18600</v>
      </c>
      <c r="D275" s="325">
        <f>C275*1.18</f>
        <v>21948</v>
      </c>
    </row>
    <row r="276" spans="1:4" ht="12.75">
      <c r="A276" s="32" t="s">
        <v>3151</v>
      </c>
      <c r="B276" s="123" t="s">
        <v>3152</v>
      </c>
      <c r="C276" s="91">
        <f>ВСЕ!C1616</f>
        <v>18600</v>
      </c>
      <c r="D276" s="325">
        <f>C276*1.18</f>
        <v>21948</v>
      </c>
    </row>
    <row r="277" spans="1:4" ht="12.75">
      <c r="A277" s="32" t="s">
        <v>3153</v>
      </c>
      <c r="B277" s="123" t="s">
        <v>3154</v>
      </c>
      <c r="C277" s="91">
        <f>ВСЕ!C1617</f>
        <v>18600</v>
      </c>
      <c r="D277" s="325">
        <f>C277*1.18</f>
        <v>21948</v>
      </c>
    </row>
    <row r="278" spans="1:4" ht="12.75">
      <c r="A278" s="32" t="s">
        <v>3155</v>
      </c>
      <c r="B278" s="123" t="s">
        <v>3156</v>
      </c>
      <c r="C278" s="91">
        <f>ВСЕ!C1618</f>
        <v>18600</v>
      </c>
      <c r="D278" s="325">
        <f>C278*1.18</f>
        <v>21948</v>
      </c>
    </row>
    <row r="279" spans="1:4" ht="12.75">
      <c r="A279" s="32" t="s">
        <v>3157</v>
      </c>
      <c r="B279" s="123" t="s">
        <v>3158</v>
      </c>
      <c r="C279" s="91">
        <f>ВСЕ!C1619</f>
        <v>18600</v>
      </c>
      <c r="D279" s="325">
        <f>C279*1.18</f>
        <v>21948</v>
      </c>
    </row>
    <row r="280" spans="1:4" ht="12.75">
      <c r="A280" s="32" t="s">
        <v>3159</v>
      </c>
      <c r="B280" s="123" t="s">
        <v>3160</v>
      </c>
      <c r="C280" s="91">
        <f>ВСЕ!C1620</f>
        <v>18600</v>
      </c>
      <c r="D280" s="325">
        <f>C280*1.18</f>
        <v>21948</v>
      </c>
    </row>
    <row r="281" spans="1:4" ht="12.75">
      <c r="A281" s="32" t="s">
        <v>3161</v>
      </c>
      <c r="B281" s="123" t="s">
        <v>3162</v>
      </c>
      <c r="C281" s="91">
        <f>ВСЕ!C1621</f>
        <v>18600</v>
      </c>
      <c r="D281" s="325">
        <f>C281*1.18</f>
        <v>21948</v>
      </c>
    </row>
    <row r="282" spans="1:4" ht="12.75">
      <c r="A282" s="32" t="s">
        <v>3163</v>
      </c>
      <c r="B282" s="123" t="s">
        <v>3164</v>
      </c>
      <c r="C282" s="91">
        <f>ВСЕ!C1622</f>
        <v>18600</v>
      </c>
      <c r="D282" s="325">
        <f>C282*1.18</f>
        <v>21948</v>
      </c>
    </row>
    <row r="283" spans="1:4" ht="12.75">
      <c r="A283" s="32" t="s">
        <v>3165</v>
      </c>
      <c r="B283" s="123" t="s">
        <v>3166</v>
      </c>
      <c r="C283" s="91">
        <f>ВСЕ!C1623</f>
        <v>18600</v>
      </c>
      <c r="D283" s="325">
        <f>C283*1.18</f>
        <v>21948</v>
      </c>
    </row>
    <row r="284" spans="1:4" ht="12.75">
      <c r="A284" s="32" t="s">
        <v>3167</v>
      </c>
      <c r="B284" s="123" t="s">
        <v>3168</v>
      </c>
      <c r="C284" s="91">
        <f>ВСЕ!C1624</f>
        <v>18600</v>
      </c>
      <c r="D284" s="325">
        <f>C284*1.18</f>
        <v>21948</v>
      </c>
    </row>
    <row r="285" spans="1:4" ht="12.75">
      <c r="A285" s="32" t="s">
        <v>3169</v>
      </c>
      <c r="B285" s="123" t="s">
        <v>3170</v>
      </c>
      <c r="C285" s="91">
        <f>ВСЕ!C1625</f>
        <v>21216.2068965517</v>
      </c>
      <c r="D285" s="325">
        <f>C285*1.18</f>
        <v>25035.124137931005</v>
      </c>
    </row>
    <row r="286" spans="1:4" ht="12.75">
      <c r="A286" s="32" t="s">
        <v>3171</v>
      </c>
      <c r="B286" s="123" t="s">
        <v>3172</v>
      </c>
      <c r="C286" s="91">
        <f>ВСЕ!C1626</f>
        <v>21216.2068965517</v>
      </c>
      <c r="D286" s="325">
        <f>C286*1.18</f>
        <v>25035.124137931005</v>
      </c>
    </row>
    <row r="287" spans="1:4" ht="12.75">
      <c r="A287" s="32" t="s">
        <v>3173</v>
      </c>
      <c r="B287" s="123" t="s">
        <v>3174</v>
      </c>
      <c r="C287" s="91">
        <f>ВСЕ!C1627</f>
        <v>21216.2068965517</v>
      </c>
      <c r="D287" s="325">
        <f>C287*1.18</f>
        <v>25035.124137931005</v>
      </c>
    </row>
    <row r="288" spans="1:4" ht="12.75">
      <c r="A288" s="32" t="s">
        <v>3175</v>
      </c>
      <c r="B288" s="123" t="s">
        <v>3176</v>
      </c>
      <c r="C288" s="91">
        <f>ВСЕ!C1628</f>
        <v>21216.2068965517</v>
      </c>
      <c r="D288" s="325">
        <f>C288*1.18</f>
        <v>25035.124137931005</v>
      </c>
    </row>
    <row r="289" spans="1:4" ht="12.75">
      <c r="A289" s="32" t="s">
        <v>3177</v>
      </c>
      <c r="B289" s="123" t="s">
        <v>3178</v>
      </c>
      <c r="C289" s="91">
        <f>ВСЕ!C1629</f>
        <v>21216.2068965517</v>
      </c>
      <c r="D289" s="325">
        <f>C289*1.18</f>
        <v>25035.124137931005</v>
      </c>
    </row>
    <row r="290" spans="1:4" ht="12.75">
      <c r="A290" s="32" t="s">
        <v>3179</v>
      </c>
      <c r="B290" s="123" t="s">
        <v>3180</v>
      </c>
      <c r="C290" s="91">
        <f>ВСЕ!C1630</f>
        <v>21216.2068965517</v>
      </c>
      <c r="D290" s="325">
        <f>C290*1.18</f>
        <v>25035.124137931005</v>
      </c>
    </row>
    <row r="291" spans="1:4" ht="12.75">
      <c r="A291" s="32" t="s">
        <v>3181</v>
      </c>
      <c r="B291" s="123" t="s">
        <v>3182</v>
      </c>
      <c r="C291" s="91">
        <f>ВСЕ!C1631</f>
        <v>3012.41379310345</v>
      </c>
      <c r="D291" s="325">
        <f>C291*1.18</f>
        <v>3554.648275862071</v>
      </c>
    </row>
    <row r="292" spans="1:4" ht="12.75">
      <c r="A292" s="32" t="s">
        <v>3183</v>
      </c>
      <c r="B292" s="123" t="s">
        <v>3184</v>
      </c>
      <c r="C292" s="91">
        <f>ВСЕ!C1632</f>
        <v>3012.41379310345</v>
      </c>
      <c r="D292" s="325">
        <f>C292*1.18</f>
        <v>3554.648275862071</v>
      </c>
    </row>
    <row r="293" spans="1:4" ht="12.75">
      <c r="A293" s="32" t="s">
        <v>3185</v>
      </c>
      <c r="B293" s="123" t="s">
        <v>3186</v>
      </c>
      <c r="C293" s="91">
        <f>ВСЕ!C1633</f>
        <v>3456.20689655172</v>
      </c>
      <c r="D293" s="325">
        <f>C293*1.18</f>
        <v>4078.3241379310293</v>
      </c>
    </row>
    <row r="294" spans="1:4" ht="12.75">
      <c r="A294" s="32" t="s">
        <v>3187</v>
      </c>
      <c r="B294" s="123" t="s">
        <v>3745</v>
      </c>
      <c r="C294" s="91">
        <f>ВСЕ!C1634</f>
        <v>3456.20689655172</v>
      </c>
      <c r="D294" s="325">
        <f>C294*1.18</f>
        <v>4078.3241379310293</v>
      </c>
    </row>
    <row r="295" spans="1:4" ht="12.75">
      <c r="A295" s="32" t="s">
        <v>3189</v>
      </c>
      <c r="B295" s="123" t="s">
        <v>3190</v>
      </c>
      <c r="C295" s="91">
        <f>ВСЕ!C1635</f>
        <v>3456.20689655172</v>
      </c>
      <c r="D295" s="325">
        <f>C295*1.18</f>
        <v>4078.3241379310293</v>
      </c>
    </row>
    <row r="296" spans="1:4" ht="12.75">
      <c r="A296" s="32" t="s">
        <v>3191</v>
      </c>
      <c r="B296" s="123" t="s">
        <v>3192</v>
      </c>
      <c r="C296" s="91">
        <f>ВСЕ!C1636</f>
        <v>2232.41379310345</v>
      </c>
      <c r="D296" s="325">
        <f>C296*1.18</f>
        <v>2634.2482758620713</v>
      </c>
    </row>
    <row r="297" spans="1:4" ht="12.75">
      <c r="A297" s="32" t="s">
        <v>3193</v>
      </c>
      <c r="B297" s="123" t="s">
        <v>3194</v>
      </c>
      <c r="C297" s="91">
        <f>ВСЕ!C1637</f>
        <v>2232.41379310345</v>
      </c>
      <c r="D297" s="325">
        <f>C297*1.18</f>
        <v>2634.2482758620713</v>
      </c>
    </row>
    <row r="298" spans="1:4" ht="12.75">
      <c r="A298" s="32" t="s">
        <v>3195</v>
      </c>
      <c r="B298" s="123" t="s">
        <v>3196</v>
      </c>
      <c r="C298" s="91">
        <f>ВСЕ!C1638</f>
        <v>2784.8275862069</v>
      </c>
      <c r="D298" s="325">
        <f>C298*1.18</f>
        <v>3286.0965517241416</v>
      </c>
    </row>
    <row r="299" spans="1:4" ht="12.75">
      <c r="A299" s="32" t="s">
        <v>3197</v>
      </c>
      <c r="B299" s="123" t="s">
        <v>3198</v>
      </c>
      <c r="C299" s="91">
        <f>ВСЕ!C1639</f>
        <v>2784.8275862069</v>
      </c>
      <c r="D299" s="325">
        <f>C299*1.18</f>
        <v>3286.0965517241416</v>
      </c>
    </row>
    <row r="300" spans="1:4" ht="12.75">
      <c r="A300" s="32" t="s">
        <v>3199</v>
      </c>
      <c r="B300" s="123" t="s">
        <v>3200</v>
      </c>
      <c r="C300" s="91">
        <f>ВСЕ!C1640</f>
        <v>2784.8275862069</v>
      </c>
      <c r="D300" s="325">
        <f>C300*1.18</f>
        <v>3286.0965517241416</v>
      </c>
    </row>
  </sheetData>
  <mergeCells count="4">
    <mergeCell ref="A15:D15"/>
    <mergeCell ref="A60:D60"/>
    <mergeCell ref="A66:D66"/>
    <mergeCell ref="A72:D7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</cp:lastModifiedBy>
  <cp:lastPrinted>2012-02-08T07:52:43Z</cp:lastPrinted>
  <dcterms:modified xsi:type="dcterms:W3CDTF">2013-03-14T07:38:48Z</dcterms:modified>
  <cp:category/>
  <cp:version/>
  <cp:contentType/>
  <cp:contentStatus/>
  <cp:revision>12</cp:revision>
</cp:coreProperties>
</file>